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Game - Visual" sheetId="2" r:id="rId5"/>
    <sheet name="Game - Audio" sheetId="3" r:id="rId6"/>
    <sheet name="Game - Dates" sheetId="4" r:id="rId7"/>
    <sheet name="Game - Totals" sheetId="5" r:id="rId8"/>
    <sheet name="Game - Animation Lookup" sheetId="6" r:id="rId9"/>
    <sheet name="Characters - Character 1" sheetId="7" r:id="rId10"/>
    <sheet name="Characters - Character 1 (alter" sheetId="8" r:id="rId11"/>
    <sheet name="Characters - Character 2" sheetId="9" r:id="rId12"/>
  </sheets>
</workbook>
</file>

<file path=xl/sharedStrings.xml><?xml version="1.0" encoding="utf-8"?>
<sst xmlns="http://schemas.openxmlformats.org/spreadsheetml/2006/main" uniqueCount="81">
  <si>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</si>
  <si>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</si>
  <si>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</si>
  <si>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</si>
  <si>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Game</t>
  </si>
  <si>
    <t>Visual</t>
  </si>
  <si>
    <t>Game - Visual</t>
  </si>
  <si>
    <t>Name</t>
  </si>
  <si>
    <t>Type</t>
  </si>
  <si>
    <t>Title Screen</t>
  </si>
  <si>
    <t>Background</t>
  </si>
  <si>
    <t>None</t>
  </si>
  <si>
    <t>Logo</t>
  </si>
  <si>
    <t>Object (World)</t>
  </si>
  <si>
    <t>Start game</t>
  </si>
  <si>
    <t>Button</t>
  </si>
  <si>
    <t>Continue game</t>
  </si>
  <si>
    <t>Settings</t>
  </si>
  <si>
    <t>Music</t>
  </si>
  <si>
    <t>Slider</t>
  </si>
  <si>
    <t>Sound effects</t>
  </si>
  <si>
    <t>Select game</t>
  </si>
  <si>
    <t>Scene 1</t>
  </si>
  <si>
    <t>Scene 2</t>
  </si>
  <si>
    <t>Scene 3</t>
  </si>
  <si>
    <t>Scene 4</t>
  </si>
  <si>
    <t>Scene 5</t>
  </si>
  <si>
    <t>Scene 6</t>
  </si>
  <si>
    <t>Object 1</t>
  </si>
  <si>
    <t>Object (Inventory)</t>
  </si>
  <si>
    <t>Object 2</t>
  </si>
  <si>
    <t>Audio</t>
  </si>
  <si>
    <t>Game - Audio</t>
  </si>
  <si>
    <t>Title screen</t>
  </si>
  <si>
    <t>Select button</t>
  </si>
  <si>
    <t>Sound effect</t>
  </si>
  <si>
    <t>Sound Effect 1</t>
  </si>
  <si>
    <t>Sound Effect 2</t>
  </si>
  <si>
    <t>Sound Effect 3</t>
  </si>
  <si>
    <t>Sound Effect 4</t>
  </si>
  <si>
    <t>Sound Effect 5</t>
  </si>
  <si>
    <t>Dates</t>
  </si>
  <si>
    <t>Game - Dates</t>
  </si>
  <si>
    <t>Days remaining</t>
  </si>
  <si>
    <t>Assets/day</t>
  </si>
  <si>
    <t>Today</t>
  </si>
  <si>
    <t>Beta date</t>
  </si>
  <si>
    <t>Release date</t>
  </si>
  <si>
    <t>Totals</t>
  </si>
  <si>
    <t>Game - Totals</t>
  </si>
  <si>
    <t>Animation</t>
  </si>
  <si>
    <t>Total</t>
  </si>
  <si>
    <t>Placeholder</t>
  </si>
  <si>
    <t>Draft</t>
  </si>
  <si>
    <t>Complete</t>
  </si>
  <si>
    <t>Animation Lookup</t>
  </si>
  <si>
    <t>Game - Animation Lookup</t>
  </si>
  <si>
    <t>Character 1</t>
  </si>
  <si>
    <t>Character 1 (alternative)</t>
  </si>
  <si>
    <t>Character 2</t>
  </si>
  <si>
    <t>Characters</t>
  </si>
  <si>
    <t>Characters - Character 1</t>
  </si>
  <si>
    <t>Animation name</t>
  </si>
  <si>
    <t>Frame count</t>
  </si>
  <si>
    <t>Walk left</t>
  </si>
  <si>
    <t>Walk right</t>
  </si>
  <si>
    <t>Walk up</t>
  </si>
  <si>
    <t>Walk down</t>
  </si>
  <si>
    <t>Talk</t>
  </si>
  <si>
    <t>Oh</t>
  </si>
  <si>
    <t>Ah</t>
  </si>
  <si>
    <t>Eh</t>
  </si>
  <si>
    <t>Th</t>
  </si>
  <si>
    <t>Ff</t>
  </si>
  <si>
    <t>Const</t>
  </si>
  <si>
    <t>Idle</t>
  </si>
  <si>
    <t>Taking item</t>
  </si>
  <si>
    <t>Standing up</t>
  </si>
  <si>
    <t>Bending down</t>
  </si>
  <si>
    <t>Characters - Character 1 (alter</t>
  </si>
  <si>
    <t>Characters - Character 2</t>
  </si>
</sst>
</file>

<file path=xl/styles.xml><?xml version="1.0" encoding="utf-8"?>
<styleSheet xmlns="http://schemas.openxmlformats.org/spreadsheetml/2006/main">
  <numFmts count="3">
    <numFmt numFmtId="0" formatCode="General"/>
    <numFmt numFmtId="59" formatCode="d mmm yyyy"/>
    <numFmt numFmtId="60" formatCode="0.0"/>
  </numFmts>
  <fonts count="5">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10">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4"/>
      </right>
      <top style="thin">
        <color indexed="13"/>
      </top>
      <bottom style="thin">
        <color indexed="14"/>
      </bottom>
      <diagonal/>
    </border>
    <border>
      <left style="thin">
        <color indexed="14"/>
      </left>
      <right style="thin">
        <color indexed="13"/>
      </right>
      <top style="thin">
        <color indexed="13"/>
      </top>
      <bottom style="thin">
        <color indexed="14"/>
      </bottom>
      <diagonal/>
    </border>
  </borders>
  <cellStyleXfs count="1">
    <xf numFmtId="0" fontId="0" applyNumberFormat="0" applyFont="1" applyFill="0" applyBorder="0" applyAlignment="1" applyProtection="0">
      <alignment vertical="top" wrapText="1"/>
    </xf>
  </cellStyleXfs>
  <cellXfs count="49">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vertical="top" wrapText="1"/>
    </xf>
    <xf numFmtId="0" fontId="4" fillId="4" borderId="1" applyNumberFormat="1" applyFont="1" applyFill="1" applyBorder="1" applyAlignment="1" applyProtection="0">
      <alignment vertical="top" wrapText="1"/>
    </xf>
    <xf numFmtId="49" fontId="4" fillId="5" borderId="2" applyNumberFormat="1" applyFont="1" applyFill="1" applyBorder="1" applyAlignment="1" applyProtection="0">
      <alignment vertical="top" wrapText="1"/>
    </xf>
    <xf numFmtId="0" fontId="4" fillId="5" borderId="3" applyNumberFormat="1" applyFont="1" applyFill="1" applyBorder="1" applyAlignment="1" applyProtection="0">
      <alignment vertical="top" wrapText="1"/>
    </xf>
    <xf numFmtId="0" fontId="0" borderId="4" applyNumberFormat="1" applyFont="1" applyFill="0" applyBorder="1" applyAlignment="1" applyProtection="0">
      <alignment horizontal="center" vertical="top" wrapText="1"/>
    </xf>
    <xf numFmtId="49" fontId="4" fillId="5" borderId="5" applyNumberFormat="1" applyFont="1" applyFill="1" applyBorder="1" applyAlignment="1" applyProtection="0">
      <alignment vertical="top" wrapText="1"/>
    </xf>
    <xf numFmtId="0" fontId="4" fillId="5" borderId="6" applyNumberFormat="1" applyFont="1" applyFill="1" applyBorder="1" applyAlignment="1" applyProtection="0">
      <alignment vertical="top" wrapText="1"/>
    </xf>
    <xf numFmtId="0" fontId="0" borderId="7" applyNumberFormat="1" applyFont="1" applyFill="0" applyBorder="1" applyAlignment="1" applyProtection="0">
      <alignment horizontal="center" vertical="top" wrapText="1"/>
    </xf>
    <xf numFmtId="0" fontId="4" fillId="5" borderId="5"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4" fillId="4" borderId="1" applyNumberFormat="0" applyFont="1" applyFill="1" applyBorder="1" applyAlignment="1" applyProtection="0">
      <alignment vertical="top" wrapText="1"/>
    </xf>
    <xf numFmtId="0" fontId="0" applyNumberFormat="1" applyFont="1" applyFill="0" applyBorder="0" applyAlignment="1" applyProtection="0">
      <alignment vertical="top" wrapText="1"/>
    </xf>
    <xf numFmtId="49" fontId="4" fillId="5" borderId="3" applyNumberFormat="1" applyFont="1" applyFill="1" applyBorder="1" applyAlignment="1" applyProtection="0">
      <alignment vertical="top" wrapText="1"/>
    </xf>
    <xf numFmtId="59" fontId="0" borderId="4" applyNumberFormat="1" applyFont="1" applyFill="0" applyBorder="1" applyAlignment="1" applyProtection="0">
      <alignment vertical="top" wrapText="1"/>
    </xf>
    <xf numFmtId="59" fontId="0" borderId="2" applyNumberFormat="1" applyFont="1" applyFill="0" applyBorder="1" applyAlignment="1" applyProtection="0">
      <alignment vertical="top" wrapText="1"/>
    </xf>
    <xf numFmtId="49" fontId="4" fillId="5" borderId="6" applyNumberFormat="1" applyFont="1" applyFill="1" applyBorder="1" applyAlignment="1" applyProtection="0">
      <alignment vertical="top" wrapText="1"/>
    </xf>
    <xf numFmtId="59" fontId="0" borderId="7" applyNumberFormat="1" applyFont="1" applyFill="0" applyBorder="1" applyAlignment="1" applyProtection="0">
      <alignment vertical="top" wrapText="1"/>
    </xf>
    <xf numFmtId="0" fontId="0" borderId="5" applyNumberFormat="0" applyFont="1" applyFill="0" applyBorder="1" applyAlignment="1" applyProtection="0">
      <alignment vertical="top" wrapText="1"/>
    </xf>
    <xf numFmtId="60" fontId="0" borderId="5" applyNumberFormat="1" applyFont="1" applyFill="0" applyBorder="1" applyAlignment="1" applyProtection="0">
      <alignment vertical="top" wrapText="1"/>
    </xf>
    <xf numFmtId="0" fontId="0" borderId="5"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0" borderId="4" applyNumberFormat="1" applyFont="1" applyFill="0" applyBorder="1" applyAlignment="1" applyProtection="0">
      <alignment vertical="top" wrapText="1"/>
    </xf>
    <xf numFmtId="0" fontId="0" borderId="2" applyNumberFormat="1" applyFont="1" applyFill="0" applyBorder="1" applyAlignment="1" applyProtection="0">
      <alignment vertical="top" wrapText="1"/>
    </xf>
    <xf numFmtId="0" fontId="0" borderId="7" applyNumberFormat="1" applyFont="1" applyFill="0" applyBorder="1" applyAlignment="1" applyProtection="0">
      <alignment vertical="top" wrapText="1"/>
    </xf>
    <xf numFmtId="49" fontId="4" fillId="5" borderId="8" applyNumberFormat="1" applyFont="1" applyFill="1" applyBorder="1" applyAlignment="1" applyProtection="0">
      <alignment vertical="top" wrapText="1"/>
    </xf>
    <xf numFmtId="0" fontId="0" borderId="9" applyNumberFormat="1" applyFont="1" applyFill="0" applyBorder="1" applyAlignment="1" applyProtection="0">
      <alignment vertical="top" wrapText="1"/>
    </xf>
    <xf numFmtId="0" fontId="0" borderId="1" applyNumberFormat="1" applyFont="1" applyFill="0" applyBorder="1" applyAlignment="1" applyProtection="0">
      <alignment vertical="top" wrapText="1"/>
    </xf>
    <xf numFmtId="49" fontId="4" borderId="2" applyNumberFormat="1" applyFont="1" applyFill="0" applyBorder="1" applyAlignment="1" applyProtection="0">
      <alignment vertical="top" wrapText="1"/>
    </xf>
    <xf numFmtId="0" fontId="4" borderId="2"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0" borderId="2" applyNumberFormat="1" applyFont="1" applyFill="0" applyBorder="1" applyAlignment="1" applyProtection="0">
      <alignment vertical="top" wrapText="1"/>
    </xf>
    <xf numFmtId="49" fontId="0" borderId="5" applyNumberFormat="1" applyFont="1" applyFill="0" applyBorder="1" applyAlignment="1" applyProtection="0">
      <alignment vertical="top" wrapText="1"/>
    </xf>
    <xf numFmtId="0" fontId="0" borderId="1"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4" fillId="4" borderId="5" applyNumberFormat="0" applyFont="1" applyFill="1" applyBorder="1" applyAlignment="1" applyProtection="0">
      <alignment vertical="top" wrapText="1"/>
    </xf>
    <xf numFmtId="0" fontId="4" fillId="4" borderId="5" applyNumberFormat="1" applyFont="1" applyFill="1" applyBorder="1" applyAlignment="1" applyProtection="0">
      <alignment vertical="top" wrapText="1"/>
    </xf>
    <xf numFmtId="0" fontId="4" fillId="5" borderId="3" applyNumberFormat="1" applyFont="1" applyFill="1" applyBorder="1" applyAlignment="1" applyProtection="0">
      <alignment horizontal="left" vertical="top" wrapText="1"/>
    </xf>
    <xf numFmtId="0" fontId="4" fillId="5" borderId="6" applyNumberFormat="1" applyFont="1" applyFill="1" applyBorder="1" applyAlignment="1" applyProtection="0">
      <alignment horizontal="left" vertical="top" wrapText="1"/>
    </xf>
    <xf numFmtId="49" fontId="4" fillId="5" borderId="6" applyNumberFormat="1" applyFont="1" applyFill="1" applyBorder="1" applyAlignment="1" applyProtection="0">
      <alignment horizontal="lef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20">
    <dxf>
      <font>
        <color rgb="ff000000"/>
      </font>
      <fill>
        <patternFill patternType="solid">
          <fgColor indexed="16"/>
          <bgColor indexed="17"/>
        </patternFill>
      </fill>
    </dxf>
    <dxf>
      <font>
        <color rgb="ff000000"/>
      </font>
      <fill>
        <patternFill patternType="solid">
          <fgColor indexed="16"/>
          <bgColor indexed="18"/>
        </patternFill>
      </fill>
    </dxf>
    <dxf>
      <font>
        <color rgb="ff000000"/>
      </font>
      <fill>
        <patternFill patternType="solid">
          <fgColor indexed="16"/>
          <bgColor indexed="19"/>
        </patternFill>
      </fill>
    </dxf>
    <dxf>
      <font>
        <color rgb="ff000000"/>
      </font>
      <fill>
        <patternFill patternType="solid">
          <fgColor indexed="16"/>
          <bgColor indexed="20"/>
        </patternFill>
      </fill>
    </dxf>
    <dxf>
      <font>
        <color rgb="ff000000"/>
      </font>
      <fill>
        <patternFill patternType="solid">
          <fgColor indexed="16"/>
          <bgColor indexed="17"/>
        </patternFill>
      </fill>
    </dxf>
    <dxf>
      <font>
        <color rgb="ff000000"/>
      </font>
      <fill>
        <patternFill patternType="solid">
          <fgColor indexed="16"/>
          <bgColor indexed="18"/>
        </patternFill>
      </fill>
    </dxf>
    <dxf>
      <font>
        <color rgb="ff000000"/>
      </font>
      <fill>
        <patternFill patternType="solid">
          <fgColor indexed="16"/>
          <bgColor indexed="19"/>
        </patternFill>
      </fill>
    </dxf>
    <dxf>
      <font>
        <color rgb="ff000000"/>
      </font>
      <fill>
        <patternFill patternType="solid">
          <fgColor indexed="16"/>
          <bgColor indexed="20"/>
        </patternFill>
      </fill>
    </dxf>
    <dxf>
      <font>
        <color rgb="ff000000"/>
      </font>
      <fill>
        <patternFill patternType="solid">
          <fgColor indexed="16"/>
          <bgColor indexed="17"/>
        </patternFill>
      </fill>
    </dxf>
    <dxf>
      <font>
        <color rgb="ff000000"/>
      </font>
      <fill>
        <patternFill patternType="solid">
          <fgColor indexed="16"/>
          <bgColor indexed="18"/>
        </patternFill>
      </fill>
    </dxf>
    <dxf>
      <font>
        <color rgb="ff000000"/>
      </font>
      <fill>
        <patternFill patternType="solid">
          <fgColor indexed="16"/>
          <bgColor indexed="19"/>
        </patternFill>
      </fill>
    </dxf>
    <dxf>
      <font>
        <color rgb="ff000000"/>
      </font>
      <fill>
        <patternFill patternType="solid">
          <fgColor indexed="16"/>
          <bgColor indexed="20"/>
        </patternFill>
      </fill>
    </dxf>
    <dxf>
      <font>
        <color rgb="ff000000"/>
      </font>
      <fill>
        <patternFill patternType="solid">
          <fgColor indexed="16"/>
          <bgColor indexed="17"/>
        </patternFill>
      </fill>
    </dxf>
    <dxf>
      <font>
        <color rgb="ff000000"/>
      </font>
      <fill>
        <patternFill patternType="solid">
          <fgColor indexed="16"/>
          <bgColor indexed="18"/>
        </patternFill>
      </fill>
    </dxf>
    <dxf>
      <font>
        <color rgb="ff000000"/>
      </font>
      <fill>
        <patternFill patternType="solid">
          <fgColor indexed="16"/>
          <bgColor indexed="19"/>
        </patternFill>
      </fill>
    </dxf>
    <dxf>
      <font>
        <color rgb="ff000000"/>
      </font>
      <fill>
        <patternFill patternType="solid">
          <fgColor indexed="16"/>
          <bgColor indexed="20"/>
        </patternFill>
      </fill>
    </dxf>
    <dxf>
      <font>
        <color rgb="ff000000"/>
      </font>
      <fill>
        <patternFill patternType="solid">
          <fgColor indexed="16"/>
          <bgColor indexed="17"/>
        </patternFill>
      </fill>
    </dxf>
    <dxf>
      <font>
        <color rgb="ff000000"/>
      </font>
      <fill>
        <patternFill patternType="solid">
          <fgColor indexed="16"/>
          <bgColor indexed="18"/>
        </patternFill>
      </fill>
    </dxf>
    <dxf>
      <font>
        <color rgb="ff000000"/>
      </font>
      <fill>
        <patternFill patternType="solid">
          <fgColor indexed="16"/>
          <bgColor indexed="19"/>
        </patternFill>
      </fill>
    </dxf>
    <dxf>
      <font>
        <color rgb="ff000000"/>
      </font>
      <fill>
        <patternFill patternType="solid">
          <fgColor indexed="16"/>
          <bgColor indexed="20"/>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00000000"/>
      <rgbColor rgb="e5ffd38a"/>
      <rgbColor rgb="e5fffc98"/>
      <rgbColor rgb="e5afe489"/>
      <rgbColor rgb="e5ff978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31</v>
      </c>
      <c r="D11" t="s" s="5">
        <v>32</v>
      </c>
    </row>
    <row r="12">
      <c r="B12" s="4"/>
      <c r="C12" t="s" s="4">
        <v>41</v>
      </c>
      <c r="D12" t="s" s="5">
        <v>42</v>
      </c>
    </row>
    <row r="13">
      <c r="B13" s="4"/>
      <c r="C13" t="s" s="4">
        <v>48</v>
      </c>
      <c r="D13" t="s" s="5">
        <v>49</v>
      </c>
    </row>
    <row r="14">
      <c r="B14" s="4"/>
      <c r="C14" t="s" s="4">
        <v>55</v>
      </c>
      <c r="D14" t="s" s="5">
        <v>56</v>
      </c>
    </row>
    <row r="15">
      <c r="B15" t="s" s="3">
        <v>60</v>
      </c>
      <c r="C15" s="3"/>
      <c r="D15" s="3"/>
    </row>
    <row r="16">
      <c r="B16" s="4"/>
      <c r="C16" t="s" s="4">
        <v>57</v>
      </c>
      <c r="D16" t="s" s="5">
        <v>61</v>
      </c>
    </row>
    <row r="17">
      <c r="B17" s="4"/>
      <c r="C17" t="s" s="4">
        <v>58</v>
      </c>
      <c r="D17" t="s" s="5">
        <v>79</v>
      </c>
    </row>
    <row r="18">
      <c r="B18" s="4"/>
      <c r="C18" t="s" s="4">
        <v>59</v>
      </c>
      <c r="D18" t="s" s="5">
        <v>80</v>
      </c>
    </row>
  </sheetData>
  <mergeCells count="1">
    <mergeCell ref="B3:D3"/>
  </mergeCells>
  <hyperlinks>
    <hyperlink ref="D10" location="'Game - Visual'!R2C1" tooltip="" display="Game - Visual"/>
    <hyperlink ref="D11" location="'Game - Audio'!R2C1" tooltip="" display="Game - Audio"/>
    <hyperlink ref="D12" location="'Game - Dates'!R2C1" tooltip="" display="Game - Dates"/>
    <hyperlink ref="D13" location="'Game - Totals'!R2C1" tooltip="" display="Game - Totals"/>
    <hyperlink ref="D14" location="'Game - Animation Lookup'!R2C1" tooltip="" display="Game - Animation Lookup"/>
    <hyperlink ref="D16" location="'Characters - Character 1'!R2C1" tooltip="" display="Characters - Character 1"/>
    <hyperlink ref="D17" location="'Characters - Character 1 (alter'!R2C1" tooltip="" display="Characters - Character 1 (alter"/>
    <hyperlink ref="D18" location="'Characters - Character 2'!R2C1" tooltip="" display="Characters - Character 2"/>
  </hyperlinks>
</worksheet>
</file>

<file path=xl/worksheets/sheet2.xml><?xml version="1.0" encoding="utf-8"?>
<worksheet xmlns:r="http://schemas.openxmlformats.org/officeDocument/2006/relationships" xmlns="http://schemas.openxmlformats.org/spreadsheetml/2006/main">
  <sheetPr>
    <pageSetUpPr fitToPage="1"/>
  </sheetPr>
  <dimension ref="A2:C20"/>
  <sheetViews>
    <sheetView workbookViewId="0" showGridLines="0" defaultGridColor="1">
      <pane topLeftCell="C3" xSplit="2" ySplit="2" activePane="bottomRight" state="frozen"/>
    </sheetView>
  </sheetViews>
  <sheetFormatPr defaultColWidth="16.3333" defaultRowHeight="19.9" customHeight="1" outlineLevelRow="0" outlineLevelCol="0"/>
  <cols>
    <col min="1" max="1" width="21.9766" style="6" customWidth="1"/>
    <col min="2" max="2" width="31.0859" style="6" customWidth="1"/>
    <col min="3" max="3" width="16.3516" style="6" customWidth="1"/>
    <col min="4" max="256" width="16.3516" style="6" customWidth="1"/>
  </cols>
  <sheetData>
    <row r="1" ht="27.65" customHeight="1">
      <c r="A1" t="s" s="7">
        <v>5</v>
      </c>
      <c r="B1" s="7"/>
      <c r="C1" s="7"/>
    </row>
    <row r="2" ht="20.25" customHeight="1">
      <c r="A2" t="s" s="8">
        <v>7</v>
      </c>
      <c r="B2" t="s" s="8">
        <v>8</v>
      </c>
      <c r="C2" s="9">
        <f>ROWS(C2:C20)</f>
        <v>18</v>
      </c>
    </row>
    <row r="3" ht="20.25" customHeight="1">
      <c r="A3" t="s" s="10">
        <v>9</v>
      </c>
      <c r="B3" t="s" s="11">
        <v>10</v>
      </c>
      <c r="C3" t="s" s="12">
        <v>11</v>
      </c>
    </row>
    <row r="4" ht="20.05" customHeight="1">
      <c r="A4" t="s" s="13">
        <v>12</v>
      </c>
      <c r="B4" t="s" s="14">
        <v>13</v>
      </c>
      <c r="C4" t="s" s="15">
        <v>11</v>
      </c>
    </row>
    <row r="5" ht="20.05" customHeight="1">
      <c r="A5" t="s" s="13">
        <v>14</v>
      </c>
      <c r="B5" t="s" s="14">
        <v>15</v>
      </c>
      <c r="C5" t="s" s="15">
        <v>11</v>
      </c>
    </row>
    <row r="6" ht="20.05" customHeight="1">
      <c r="A6" t="s" s="13">
        <v>16</v>
      </c>
      <c r="B6" t="s" s="14">
        <v>15</v>
      </c>
      <c r="C6" t="s" s="15">
        <v>11</v>
      </c>
    </row>
    <row r="7" ht="20.05" customHeight="1">
      <c r="A7" t="s" s="13">
        <v>17</v>
      </c>
      <c r="B7" t="s" s="14">
        <v>10</v>
      </c>
      <c r="C7" t="s" s="15">
        <v>11</v>
      </c>
    </row>
    <row r="8" ht="20.05" customHeight="1">
      <c r="A8" t="s" s="13">
        <v>18</v>
      </c>
      <c r="B8" t="s" s="14">
        <v>19</v>
      </c>
      <c r="C8" t="s" s="15">
        <v>11</v>
      </c>
    </row>
    <row r="9" ht="20.05" customHeight="1">
      <c r="A9" t="s" s="13">
        <v>20</v>
      </c>
      <c r="B9" t="s" s="14">
        <v>19</v>
      </c>
      <c r="C9" t="s" s="15">
        <v>11</v>
      </c>
    </row>
    <row r="10" ht="20.05" customHeight="1">
      <c r="A10" t="s" s="13">
        <v>21</v>
      </c>
      <c r="B10" t="s" s="14">
        <v>15</v>
      </c>
      <c r="C10" t="s" s="15">
        <v>11</v>
      </c>
    </row>
    <row r="11" ht="20.05" customHeight="1">
      <c r="A11" t="s" s="13">
        <v>22</v>
      </c>
      <c r="B11" t="s" s="14">
        <v>10</v>
      </c>
      <c r="C11" t="s" s="15">
        <v>11</v>
      </c>
    </row>
    <row r="12" ht="20.05" customHeight="1">
      <c r="A12" t="s" s="13">
        <v>23</v>
      </c>
      <c r="B12" t="s" s="14">
        <v>10</v>
      </c>
      <c r="C12" t="s" s="15">
        <v>11</v>
      </c>
    </row>
    <row r="13" ht="20.05" customHeight="1">
      <c r="A13" t="s" s="13">
        <v>24</v>
      </c>
      <c r="B13" t="s" s="14">
        <v>10</v>
      </c>
      <c r="C13" t="s" s="15">
        <v>11</v>
      </c>
    </row>
    <row r="14" ht="20.05" customHeight="1">
      <c r="A14" t="s" s="13">
        <v>25</v>
      </c>
      <c r="B14" t="s" s="14">
        <v>10</v>
      </c>
      <c r="C14" t="s" s="15">
        <v>11</v>
      </c>
    </row>
    <row r="15" ht="20.05" customHeight="1">
      <c r="A15" t="s" s="13">
        <v>26</v>
      </c>
      <c r="B15" t="s" s="14">
        <v>10</v>
      </c>
      <c r="C15" t="s" s="15">
        <v>11</v>
      </c>
    </row>
    <row r="16" ht="20.05" customHeight="1">
      <c r="A16" t="s" s="13">
        <v>27</v>
      </c>
      <c r="B16" t="s" s="14">
        <v>10</v>
      </c>
      <c r="C16" t="s" s="15">
        <v>11</v>
      </c>
    </row>
    <row r="17" ht="20.05" customHeight="1">
      <c r="A17" t="s" s="13">
        <v>28</v>
      </c>
      <c r="B17" t="s" s="14">
        <v>13</v>
      </c>
      <c r="C17" t="s" s="15">
        <v>11</v>
      </c>
    </row>
    <row r="18" ht="20.05" customHeight="1">
      <c r="A18" s="16"/>
      <c r="B18" t="s" s="14">
        <v>29</v>
      </c>
      <c r="C18" t="s" s="15">
        <v>11</v>
      </c>
    </row>
    <row r="19" ht="20.05" customHeight="1">
      <c r="A19" t="s" s="13">
        <v>30</v>
      </c>
      <c r="B19" t="s" s="14">
        <v>13</v>
      </c>
      <c r="C19" t="s" s="15">
        <v>11</v>
      </c>
    </row>
    <row r="20" ht="20.05" customHeight="1">
      <c r="A20" s="16"/>
      <c r="B20" t="s" s="14">
        <v>29</v>
      </c>
      <c r="C20" t="s" s="15">
        <v>11</v>
      </c>
    </row>
  </sheetData>
  <mergeCells count="1">
    <mergeCell ref="A1:C1"/>
  </mergeCells>
  <conditionalFormatting sqref="C3:C20">
    <cfRule type="cellIs" dxfId="0" priority="1" operator="equal" stopIfTrue="1">
      <formula>"Placeholder"</formula>
    </cfRule>
    <cfRule type="cellIs" dxfId="1" priority="2" operator="equal" stopIfTrue="1">
      <formula>"Draft"</formula>
    </cfRule>
    <cfRule type="cellIs" dxfId="2" priority="3" operator="equal" stopIfTrue="1">
      <formula>"Complete"</formula>
    </cfRule>
    <cfRule type="cellIs" dxfId="3" priority="4" operator="equal" stopIfTrue="1">
      <formula>"None"</formula>
    </cfRule>
  </conditionalFormatting>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C12"/>
  <sheetViews>
    <sheetView workbookViewId="0" showGridLines="0" defaultGridColor="1">
      <pane topLeftCell="C3" xSplit="2" ySplit="2" activePane="bottomRight" state="frozen"/>
    </sheetView>
  </sheetViews>
  <sheetFormatPr defaultColWidth="16.3333" defaultRowHeight="19.9" customHeight="1" outlineLevelRow="0" outlineLevelCol="0"/>
  <cols>
    <col min="1" max="1" width="26.7344" style="17" customWidth="1"/>
    <col min="2" max="2" width="16.2188" style="17" customWidth="1"/>
    <col min="3" max="3" width="16.3516" style="17" customWidth="1"/>
    <col min="4" max="256" width="16.3516" style="17" customWidth="1"/>
  </cols>
  <sheetData>
    <row r="1" ht="27.65" customHeight="1">
      <c r="A1" t="s" s="7">
        <v>31</v>
      </c>
      <c r="B1" s="7"/>
      <c r="C1" s="7"/>
    </row>
    <row r="2" ht="20.25" customHeight="1">
      <c r="A2" s="18"/>
      <c r="B2" s="18"/>
      <c r="C2" s="9">
        <f>ROWS(C2:C12)</f>
        <v>10</v>
      </c>
    </row>
    <row r="3" ht="20.25" customHeight="1">
      <c r="A3" t="s" s="10">
        <v>33</v>
      </c>
      <c r="B3" t="s" s="11">
        <v>18</v>
      </c>
      <c r="C3" t="s" s="12">
        <v>11</v>
      </c>
    </row>
    <row r="4" ht="20.05" customHeight="1">
      <c r="A4" t="s" s="13">
        <v>34</v>
      </c>
      <c r="B4" t="s" s="14">
        <v>35</v>
      </c>
      <c r="C4" t="s" s="15">
        <v>11</v>
      </c>
    </row>
    <row r="5" ht="20.05" customHeight="1">
      <c r="A5" t="s" s="13">
        <v>22</v>
      </c>
      <c r="B5" t="s" s="14">
        <v>18</v>
      </c>
      <c r="C5" t="s" s="15">
        <v>11</v>
      </c>
    </row>
    <row r="6" ht="20.05" customHeight="1">
      <c r="A6" t="s" s="13">
        <v>36</v>
      </c>
      <c r="B6" t="s" s="14">
        <v>35</v>
      </c>
      <c r="C6" t="s" s="15">
        <v>11</v>
      </c>
    </row>
    <row r="7" ht="20.05" customHeight="1">
      <c r="A7" t="s" s="13">
        <v>37</v>
      </c>
      <c r="B7" t="s" s="14">
        <v>35</v>
      </c>
      <c r="C7" t="s" s="15">
        <v>11</v>
      </c>
    </row>
    <row r="8" ht="20.05" customHeight="1">
      <c r="A8" t="s" s="13">
        <v>23</v>
      </c>
      <c r="B8" t="s" s="14">
        <v>18</v>
      </c>
      <c r="C8" t="s" s="15">
        <v>11</v>
      </c>
    </row>
    <row r="9" ht="20.05" customHeight="1">
      <c r="A9" t="s" s="13">
        <v>38</v>
      </c>
      <c r="B9" t="s" s="14">
        <v>35</v>
      </c>
      <c r="C9" t="s" s="15">
        <v>11</v>
      </c>
    </row>
    <row r="10" ht="20.05" customHeight="1">
      <c r="A10" t="s" s="13">
        <v>39</v>
      </c>
      <c r="B10" t="s" s="14">
        <v>35</v>
      </c>
      <c r="C10" t="s" s="15">
        <v>11</v>
      </c>
    </row>
    <row r="11" ht="20.05" customHeight="1">
      <c r="A11" t="s" s="13">
        <v>40</v>
      </c>
      <c r="B11" t="s" s="14">
        <v>35</v>
      </c>
      <c r="C11" t="s" s="15">
        <v>11</v>
      </c>
    </row>
    <row r="12" ht="20.05" customHeight="1">
      <c r="A12" t="s" s="13">
        <v>24</v>
      </c>
      <c r="B12" t="s" s="14">
        <v>18</v>
      </c>
      <c r="C12" t="s" s="15">
        <v>11</v>
      </c>
    </row>
  </sheetData>
  <mergeCells count="1">
    <mergeCell ref="A1:C1"/>
  </mergeCells>
  <conditionalFormatting sqref="C3:C12">
    <cfRule type="cellIs" dxfId="4" priority="1" operator="equal" stopIfTrue="1">
      <formula>"Placeholder"</formula>
    </cfRule>
    <cfRule type="cellIs" dxfId="5" priority="2" operator="equal" stopIfTrue="1">
      <formula>"Draft"</formula>
    </cfRule>
    <cfRule type="cellIs" dxfId="6" priority="3" operator="equal" stopIfTrue="1">
      <formula>"Complete"</formula>
    </cfRule>
    <cfRule type="cellIs" dxfId="7" priority="4" operator="equal" stopIfTrue="1">
      <formula>"None"</formula>
    </cfRule>
  </conditionalFormatting>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D5"/>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6.3516" style="19" customWidth="1"/>
    <col min="2" max="2" width="16.3516" style="19" customWidth="1"/>
    <col min="3" max="3" width="16.3516" style="19" customWidth="1"/>
    <col min="4" max="4" width="10.4062" style="19" customWidth="1"/>
    <col min="5" max="256" width="16.3516" style="19" customWidth="1"/>
  </cols>
  <sheetData>
    <row r="1" ht="27.65" customHeight="1">
      <c r="A1" t="s" s="7">
        <v>41</v>
      </c>
      <c r="B1" s="7"/>
      <c r="C1" s="7"/>
      <c r="D1" s="7"/>
    </row>
    <row r="2" ht="20.25" customHeight="1">
      <c r="A2" s="18"/>
      <c r="B2" s="18"/>
      <c r="C2" t="s" s="8">
        <v>43</v>
      </c>
      <c r="D2" t="s" s="8">
        <v>44</v>
      </c>
    </row>
    <row r="3" ht="20.25" customHeight="1">
      <c r="A3" t="s" s="20">
        <v>45</v>
      </c>
      <c r="B3" s="21">
        <f>NOW()</f>
        <v>41795.500393518516</v>
      </c>
      <c r="C3" s="22"/>
      <c r="D3" s="22"/>
    </row>
    <row r="4" ht="20.05" customHeight="1">
      <c r="A4" t="s" s="23">
        <v>46</v>
      </c>
      <c r="B4" s="24">
        <v>42004</v>
      </c>
      <c r="C4" s="25">
        <f>B4-B3</f>
        <v>208.4996064814815</v>
      </c>
      <c r="D4" s="26">
        <f>('Game - Totals'!$J$7-'Game - Totals'!$J$6)/C4</f>
        <v>1.031177006173851</v>
      </c>
    </row>
    <row r="5" ht="20.05" customHeight="1">
      <c r="A5" t="s" s="23">
        <v>47</v>
      </c>
      <c r="B5" s="24">
        <v>42035</v>
      </c>
      <c r="C5" s="27">
        <f>B5-B3</f>
        <v>239.4996064814815</v>
      </c>
      <c r="D5" s="26">
        <f>('Game - Totals'!$J$7-'Game - Totals'!$J$6)/C5</f>
        <v>0.8977050240649317</v>
      </c>
    </row>
  </sheetData>
  <mergeCells count="1">
    <mergeCell ref="A1:D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J7"/>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0.9609" style="28" customWidth="1"/>
    <col min="2" max="2" width="12.2656" style="28" customWidth="1"/>
    <col min="3" max="3" width="14.5469" style="28" customWidth="1"/>
    <col min="4" max="4" width="17.4219" style="28" customWidth="1"/>
    <col min="5" max="5" width="7.72656" style="28" customWidth="1"/>
    <col min="6" max="6" width="7.07812" style="28" customWidth="1"/>
    <col min="7" max="7" width="7.07812" style="28" customWidth="1"/>
    <col min="8" max="8" width="13.2891" style="28" customWidth="1"/>
    <col min="9" max="9" width="16.8047" style="28" customWidth="1"/>
    <col min="10" max="10" width="16.8047" style="28" customWidth="1"/>
    <col min="11" max="256" width="16.3516" style="28" customWidth="1"/>
  </cols>
  <sheetData>
    <row r="1" ht="27.65" customHeight="1">
      <c r="A1" t="s" s="7">
        <v>48</v>
      </c>
      <c r="B1" s="7"/>
      <c r="C1" s="7"/>
      <c r="D1" s="7"/>
      <c r="E1" s="7"/>
      <c r="F1" s="7"/>
      <c r="G1" s="7"/>
      <c r="H1" s="7"/>
      <c r="I1" s="7"/>
      <c r="J1" s="7"/>
    </row>
    <row r="2" ht="20.25" customHeight="1">
      <c r="A2" s="18"/>
      <c r="B2" t="s" s="8">
        <v>10</v>
      </c>
      <c r="C2" t="s" s="8">
        <v>13</v>
      </c>
      <c r="D2" t="s" s="8">
        <v>29</v>
      </c>
      <c r="E2" t="s" s="8">
        <v>15</v>
      </c>
      <c r="F2" t="s" s="8">
        <v>19</v>
      </c>
      <c r="G2" t="s" s="8">
        <v>18</v>
      </c>
      <c r="H2" t="s" s="8">
        <v>35</v>
      </c>
      <c r="I2" t="s" s="8">
        <v>50</v>
      </c>
      <c r="J2" t="s" s="8">
        <v>51</v>
      </c>
    </row>
    <row r="3" ht="20.25" customHeight="1">
      <c r="A3" t="s" s="20">
        <v>11</v>
      </c>
      <c r="B3" s="29">
        <f>COUNTIFS('Game - Visual'!$B$3:$B$20,B$2,'Game - Visual'!$C$3:$C$20,$A3)</f>
        <v>8</v>
      </c>
      <c r="C3" s="30">
        <f>COUNTIFS('Game - Visual'!$B$3:$B$20,C$2,'Game - Visual'!$C$3:$C$20,$A3)</f>
        <v>3</v>
      </c>
      <c r="D3" s="30">
        <f>COUNTIFS('Game - Visual'!$B$3:$B$20,D$2,'Game - Visual'!$C$3:$C$20,$A3)</f>
        <v>2</v>
      </c>
      <c r="E3" s="30">
        <f>COUNTIFS('Game - Visual'!$B$3:$B$20,E$2,'Game - Visual'!$C$3:$C$20,$A3)</f>
        <v>3</v>
      </c>
      <c r="F3" s="30">
        <f>COUNTIFS('Game - Visual'!$B$3:$B$20,F$2,'Game - Visual'!$C$3:$C$20,$A3)</f>
        <v>2</v>
      </c>
      <c r="G3" s="30">
        <f>COUNTIFS('Game - Audio'!$B$3:$B$12,G$2,'Game - Audio'!$C$3:$C$12,$A3)</f>
        <v>4</v>
      </c>
      <c r="H3" s="30">
        <f>COUNTIFS('Game - Audio'!$B$3:$B$12,H$2,'Game - Audio'!$C$3:$C$12,$A3)</f>
        <v>6</v>
      </c>
      <c r="I3" s="30">
        <f>'Game - Animation Lookup'!B$7</f>
        <v>187</v>
      </c>
      <c r="J3" s="30">
        <f>SUM(B3:I3)</f>
        <v>215</v>
      </c>
    </row>
    <row r="4" ht="20.05" customHeight="1">
      <c r="A4" t="s" s="23">
        <v>52</v>
      </c>
      <c r="B4" s="31">
        <f>COUNTIFS('Game - Visual'!$B$3:$B$20,B$2,'Game - Visual'!$C$3:$C$20,$A4)</f>
        <v>0</v>
      </c>
      <c r="C4" s="27">
        <f>COUNTIFS('Game - Visual'!$B$3:$B$20,C$2,'Game - Visual'!$C$3:$C$20,$A4)</f>
        <v>0</v>
      </c>
      <c r="D4" s="27">
        <f>COUNTIFS('Game - Visual'!$B$3:$B$20,D$2,'Game - Visual'!$C$3:$C$20,$A4)</f>
        <v>0</v>
      </c>
      <c r="E4" s="27">
        <f>COUNTIFS('Game - Visual'!$B$3:$B$20,E$2,'Game - Visual'!$C$3:$C$20,$A4)</f>
        <v>0</v>
      </c>
      <c r="F4" s="27">
        <f>COUNTIFS('Game - Visual'!$B$3:$B$20,F$2,'Game - Visual'!$C$3:$C$20,$A4)</f>
        <v>0</v>
      </c>
      <c r="G4" s="27">
        <f>COUNTIFS('Game - Audio'!$B$3:$B$12,G$2,'Game - Audio'!$C$3:$C$12,$A4)</f>
        <v>0</v>
      </c>
      <c r="H4" s="27">
        <f>COUNTIFS('Game - Audio'!$B$3:$B$12,H$2,'Game - Audio'!$C$3:$C$12,$A4)</f>
        <v>0</v>
      </c>
      <c r="I4" s="27">
        <f>'Game - Animation Lookup'!C$7</f>
        <v>0</v>
      </c>
      <c r="J4" s="27">
        <f>SUM(B4:I4)</f>
        <v>0</v>
      </c>
    </row>
    <row r="5" ht="20.05" customHeight="1">
      <c r="A5" t="s" s="23">
        <v>53</v>
      </c>
      <c r="B5" s="31">
        <f>COUNTIFS('Game - Visual'!$B$3:$B$20,B$2,'Game - Visual'!$C$3:$C$20,$A5)</f>
        <v>0</v>
      </c>
      <c r="C5" s="27">
        <f>COUNTIFS('Game - Visual'!$B$3:$B$20,C$2,'Game - Visual'!$C$3:$C$20,$A5)</f>
        <v>0</v>
      </c>
      <c r="D5" s="27">
        <f>COUNTIFS('Game - Visual'!$B$3:$B$20,D$2,'Game - Visual'!$C$3:$C$20,$A5)</f>
        <v>0</v>
      </c>
      <c r="E5" s="27">
        <f>COUNTIFS('Game - Visual'!$B$3:$B$20,E$2,'Game - Visual'!$C$3:$C$20,$A5)</f>
        <v>0</v>
      </c>
      <c r="F5" s="27">
        <f>COUNTIFS('Game - Visual'!$B$3:$B$20,F$2,'Game - Visual'!$C$3:$C$20,$A5)</f>
        <v>0</v>
      </c>
      <c r="G5" s="27">
        <f>COUNTIFS('Game - Audio'!$B$3:$B$12,G$2,'Game - Audio'!$C$3:$C$12,$A5)</f>
        <v>0</v>
      </c>
      <c r="H5" s="27">
        <f>COUNTIFS('Game - Audio'!$B$3:$B$12,H$2,'Game - Audio'!$C$3:$C$12,$A5)</f>
        <v>0</v>
      </c>
      <c r="I5" s="27">
        <f>'Game - Animation Lookup'!D$7</f>
        <v>0</v>
      </c>
      <c r="J5" s="27">
        <f>SUM(B5:I5)</f>
        <v>0</v>
      </c>
    </row>
    <row r="6" ht="20.25" customHeight="1">
      <c r="A6" t="s" s="32">
        <v>54</v>
      </c>
      <c r="B6" s="33">
        <f>COUNTIFS('Game - Visual'!$B$3:$B$20,B$2,'Game - Visual'!$C$3:$C$20,$A6)</f>
        <v>0</v>
      </c>
      <c r="C6" s="34">
        <f>COUNTIFS('Game - Visual'!$B$3:$B$20,C$2,'Game - Visual'!$C$3:$C$20,$A6)</f>
        <v>0</v>
      </c>
      <c r="D6" s="34">
        <f>COUNTIFS('Game - Visual'!$B$3:$B$20,D$2,'Game - Visual'!$C$3:$C$20,$A6)</f>
        <v>0</v>
      </c>
      <c r="E6" s="34">
        <f>COUNTIFS('Game - Visual'!$B$3:$B$20,E$2,'Game - Visual'!$C$3:$C$20,$A6)</f>
        <v>0</v>
      </c>
      <c r="F6" s="34">
        <f>COUNTIFS('Game - Visual'!$B$3:$B$20,F$2,'Game - Visual'!$C$3:$C$20,$A6)</f>
        <v>0</v>
      </c>
      <c r="G6" s="34">
        <f>COUNTIFS('Game - Audio'!$B$3:$B$12,G$2,'Game - Audio'!$C$3:$C$12,$A6)</f>
        <v>0</v>
      </c>
      <c r="H6" s="34">
        <f>COUNTIFS('Game - Audio'!$B$3:$B$12,H$2,'Game - Audio'!$C$3:$C$12,$A6)</f>
        <v>0</v>
      </c>
      <c r="I6" s="34">
        <f>'Game - Animation Lookup'!E$7</f>
        <v>0</v>
      </c>
      <c r="J6" s="34">
        <f>SUM(B6:I6)</f>
        <v>0</v>
      </c>
    </row>
    <row r="7" ht="20.25" customHeight="1">
      <c r="A7" t="s" s="35">
        <v>51</v>
      </c>
      <c r="B7" s="36">
        <f>COUNTIFS('Game - Visual'!$B$3:$B$20,B$2)</f>
        <v>8</v>
      </c>
      <c r="C7" s="36">
        <f>COUNTIFS('Game - Visual'!$B$3:$B$20,C$2)</f>
        <v>3</v>
      </c>
      <c r="D7" s="36">
        <f>COUNTIFS('Game - Visual'!$B$3:$B$20,D$2)</f>
        <v>2</v>
      </c>
      <c r="E7" s="36">
        <f>COUNTIFS('Game - Visual'!$B$3:$B$20,E$2)</f>
        <v>3</v>
      </c>
      <c r="F7" s="36">
        <f>COUNTIFS('Game - Visual'!$B$3:$B$20,F$2)</f>
        <v>2</v>
      </c>
      <c r="G7" s="36">
        <f>COUNTIFS('Game - Audio'!$B$3:$B$12,G$2)</f>
        <v>4</v>
      </c>
      <c r="H7" s="36">
        <f>COUNTIFS('Game - Audio'!$B$3:$B$12,H$2)</f>
        <v>6</v>
      </c>
      <c r="I7" s="36">
        <f>'Characters - Character 1'!C$2+'Characters - Character 1 (alter'!C$2+'Characters - Character 2'!C$2</f>
        <v>187</v>
      </c>
      <c r="J7" s="36">
        <f>SUM(B$7:I$7)</f>
        <v>215</v>
      </c>
    </row>
  </sheetData>
  <mergeCells count="1">
    <mergeCell ref="A1:J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E7"/>
  <sheetViews>
    <sheetView workbookViewId="0" showGridLines="0" defaultGridColor="1">
      <pane topLeftCell="A3" xSplit="0" ySplit="2" activePane="bottomLeft" state="frozen"/>
    </sheetView>
  </sheetViews>
  <sheetFormatPr defaultColWidth="16.3333" defaultRowHeight="19.9" customHeight="1" outlineLevelRow="0" outlineLevelCol="0"/>
  <cols>
    <col min="1" max="1" width="21.3281" style="37" customWidth="1"/>
    <col min="2" max="2" width="5.67188" style="37" customWidth="1"/>
    <col min="3" max="3" width="11" style="37" customWidth="1"/>
    <col min="4" max="4" width="5.5" style="37" customWidth="1"/>
    <col min="5" max="5" width="9.17188" style="37" customWidth="1"/>
    <col min="6" max="256" width="16.3516" style="37" customWidth="1"/>
  </cols>
  <sheetData>
    <row r="1" ht="27.65" customHeight="1">
      <c r="A1" t="s" s="7">
        <v>55</v>
      </c>
      <c r="B1" s="7"/>
      <c r="C1" s="7"/>
      <c r="D1" s="7"/>
      <c r="E1" s="7"/>
    </row>
    <row r="2" ht="20.25" customHeight="1">
      <c r="A2" s="18"/>
      <c r="B2" t="s" s="8">
        <v>11</v>
      </c>
      <c r="C2" t="s" s="8">
        <v>52</v>
      </c>
      <c r="D2" t="s" s="8">
        <v>53</v>
      </c>
      <c r="E2" t="s" s="8">
        <v>54</v>
      </c>
    </row>
    <row r="3" ht="20.25" customHeight="1">
      <c r="A3" t="s" s="38">
        <v>57</v>
      </c>
      <c r="B3" s="30">
        <v>136</v>
      </c>
      <c r="C3" s="30">
        <v>0</v>
      </c>
      <c r="D3" s="30">
        <v>0</v>
      </c>
      <c r="E3" s="30">
        <v>0</v>
      </c>
    </row>
    <row r="4" ht="20.05" customHeight="1">
      <c r="A4" t="s" s="39">
        <v>58</v>
      </c>
      <c r="B4" s="27">
        <v>30</v>
      </c>
      <c r="C4" s="27">
        <v>0</v>
      </c>
      <c r="D4" s="27">
        <v>0</v>
      </c>
      <c r="E4" s="27">
        <v>0</v>
      </c>
    </row>
    <row r="5" ht="20.05" customHeight="1">
      <c r="A5" t="s" s="39">
        <v>59</v>
      </c>
      <c r="B5" s="27">
        <v>21</v>
      </c>
      <c r="C5" s="27">
        <v>0</v>
      </c>
      <c r="D5" s="27">
        <v>0</v>
      </c>
      <c r="E5" s="27">
        <v>0</v>
      </c>
    </row>
    <row r="6" ht="20.25" customHeight="1">
      <c r="A6" s="40"/>
      <c r="B6" s="40"/>
      <c r="C6" s="40"/>
      <c r="D6" s="40"/>
      <c r="E6" s="40"/>
    </row>
    <row r="7" ht="20.25" customHeight="1">
      <c r="A7" t="s" s="35">
        <v>48</v>
      </c>
      <c r="B7" s="36">
        <f>SUM(B3:B6)</f>
        <v>187</v>
      </c>
      <c r="C7" s="36">
        <f>SUM(C3:C6)</f>
        <v>0</v>
      </c>
      <c r="D7" s="36">
        <f>SUM(D3:D6)</f>
        <v>0</v>
      </c>
      <c r="E7" s="36">
        <f>SUM(E3:E6)</f>
        <v>0</v>
      </c>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2:C139"/>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16.3516" style="41" customWidth="1"/>
    <col min="2" max="2" width="19.4375" style="41" customWidth="1"/>
    <col min="3" max="3" width="16.3516" style="41" customWidth="1"/>
    <col min="4" max="256" width="16.3516" style="41" customWidth="1"/>
  </cols>
  <sheetData>
    <row r="1" ht="27.65" customHeight="1">
      <c r="A1" t="s" s="7">
        <v>57</v>
      </c>
      <c r="B1" s="7"/>
      <c r="C1" s="7"/>
    </row>
    <row r="2" ht="20.05" customHeight="1">
      <c r="A2" s="42"/>
      <c r="B2" s="42"/>
      <c r="C2" s="43">
        <f>ROWS(C2:C139)</f>
        <v>136</v>
      </c>
    </row>
    <row r="3" ht="20.25" customHeight="1">
      <c r="A3" t="s" s="8">
        <v>62</v>
      </c>
      <c r="B3" t="s" s="8">
        <v>63</v>
      </c>
      <c r="C3" s="18"/>
    </row>
    <row r="4" ht="20.25" customHeight="1">
      <c r="A4" t="s" s="10">
        <v>64</v>
      </c>
      <c r="B4" s="44">
        <v>1</v>
      </c>
      <c r="C4" t="s" s="12">
        <v>11</v>
      </c>
    </row>
    <row r="5" ht="20.05" customHeight="1">
      <c r="A5" s="16"/>
      <c r="B5" s="45">
        <v>2</v>
      </c>
      <c r="C5" t="s" s="15">
        <v>11</v>
      </c>
    </row>
    <row r="6" ht="20.05" customHeight="1">
      <c r="A6" s="16"/>
      <c r="B6" s="45">
        <v>3</v>
      </c>
      <c r="C6" t="s" s="15">
        <v>11</v>
      </c>
    </row>
    <row r="7" ht="20.05" customHeight="1">
      <c r="A7" s="16"/>
      <c r="B7" s="45">
        <v>4</v>
      </c>
      <c r="C7" t="s" s="15">
        <v>11</v>
      </c>
    </row>
    <row r="8" ht="20.05" customHeight="1">
      <c r="A8" s="16"/>
      <c r="B8" s="45">
        <v>5</v>
      </c>
      <c r="C8" t="s" s="15">
        <v>11</v>
      </c>
    </row>
    <row r="9" ht="20.05" customHeight="1">
      <c r="A9" s="16"/>
      <c r="B9" s="45">
        <v>6</v>
      </c>
      <c r="C9" t="s" s="15">
        <v>11</v>
      </c>
    </row>
    <row r="10" ht="20.05" customHeight="1">
      <c r="A10" s="16"/>
      <c r="B10" s="45">
        <v>7</v>
      </c>
      <c r="C10" t="s" s="15">
        <v>11</v>
      </c>
    </row>
    <row r="11" ht="20.05" customHeight="1">
      <c r="A11" s="16"/>
      <c r="B11" s="45">
        <v>8</v>
      </c>
      <c r="C11" t="s" s="15">
        <v>11</v>
      </c>
    </row>
    <row r="12" ht="20.05" customHeight="1">
      <c r="A12" s="16"/>
      <c r="B12" s="45">
        <v>9</v>
      </c>
      <c r="C12" t="s" s="15">
        <v>11</v>
      </c>
    </row>
    <row r="13" ht="20.05" customHeight="1">
      <c r="A13" s="16"/>
      <c r="B13" s="45">
        <v>10</v>
      </c>
      <c r="C13" t="s" s="15">
        <v>11</v>
      </c>
    </row>
    <row r="14" ht="20.05" customHeight="1">
      <c r="A14" s="16"/>
      <c r="B14" s="45">
        <v>11</v>
      </c>
      <c r="C14" t="s" s="15">
        <v>11</v>
      </c>
    </row>
    <row r="15" ht="20.05" customHeight="1">
      <c r="A15" s="16"/>
      <c r="B15" s="45">
        <v>12</v>
      </c>
      <c r="C15" t="s" s="15">
        <v>11</v>
      </c>
    </row>
    <row r="16" ht="20.05" customHeight="1">
      <c r="A16" s="16"/>
      <c r="B16" s="45">
        <v>13</v>
      </c>
      <c r="C16" t="s" s="15">
        <v>11</v>
      </c>
    </row>
    <row r="17" ht="20.05" customHeight="1">
      <c r="A17" s="16"/>
      <c r="B17" s="45">
        <v>14</v>
      </c>
      <c r="C17" t="s" s="15">
        <v>11</v>
      </c>
    </row>
    <row r="18" ht="20.05" customHeight="1">
      <c r="A18" s="16"/>
      <c r="B18" s="45">
        <v>15</v>
      </c>
      <c r="C18" t="s" s="15">
        <v>11</v>
      </c>
    </row>
    <row r="19" ht="20.05" customHeight="1">
      <c r="A19" t="s" s="13">
        <v>65</v>
      </c>
      <c r="B19" s="45">
        <v>1</v>
      </c>
      <c r="C19" t="s" s="15">
        <v>11</v>
      </c>
    </row>
    <row r="20" ht="20.05" customHeight="1">
      <c r="A20" s="16"/>
      <c r="B20" s="45">
        <v>2</v>
      </c>
      <c r="C20" t="s" s="15">
        <v>11</v>
      </c>
    </row>
    <row r="21" ht="20.05" customHeight="1">
      <c r="A21" s="16"/>
      <c r="B21" s="45">
        <v>3</v>
      </c>
      <c r="C21" t="s" s="15">
        <v>11</v>
      </c>
    </row>
    <row r="22" ht="20.05" customHeight="1">
      <c r="A22" s="16"/>
      <c r="B22" s="45">
        <v>4</v>
      </c>
      <c r="C22" t="s" s="15">
        <v>11</v>
      </c>
    </row>
    <row r="23" ht="20.05" customHeight="1">
      <c r="A23" s="16"/>
      <c r="B23" s="45">
        <v>5</v>
      </c>
      <c r="C23" t="s" s="15">
        <v>11</v>
      </c>
    </row>
    <row r="24" ht="20.05" customHeight="1">
      <c r="A24" s="16"/>
      <c r="B24" s="45">
        <v>6</v>
      </c>
      <c r="C24" t="s" s="15">
        <v>11</v>
      </c>
    </row>
    <row r="25" ht="20.05" customHeight="1">
      <c r="A25" s="16"/>
      <c r="B25" s="45">
        <v>7</v>
      </c>
      <c r="C25" t="s" s="15">
        <v>11</v>
      </c>
    </row>
    <row r="26" ht="20.05" customHeight="1">
      <c r="A26" s="16"/>
      <c r="B26" s="45">
        <v>8</v>
      </c>
      <c r="C26" t="s" s="15">
        <v>11</v>
      </c>
    </row>
    <row r="27" ht="20.05" customHeight="1">
      <c r="A27" s="16"/>
      <c r="B27" s="45">
        <v>9</v>
      </c>
      <c r="C27" t="s" s="15">
        <v>11</v>
      </c>
    </row>
    <row r="28" ht="20.05" customHeight="1">
      <c r="A28" s="16"/>
      <c r="B28" s="45">
        <v>10</v>
      </c>
      <c r="C28" t="s" s="15">
        <v>11</v>
      </c>
    </row>
    <row r="29" ht="20.05" customHeight="1">
      <c r="A29" s="16"/>
      <c r="B29" s="45">
        <v>11</v>
      </c>
      <c r="C29" t="s" s="15">
        <v>11</v>
      </c>
    </row>
    <row r="30" ht="20.05" customHeight="1">
      <c r="A30" s="16"/>
      <c r="B30" s="45">
        <v>12</v>
      </c>
      <c r="C30" t="s" s="15">
        <v>11</v>
      </c>
    </row>
    <row r="31" ht="20.05" customHeight="1">
      <c r="A31" s="16"/>
      <c r="B31" s="45">
        <v>13</v>
      </c>
      <c r="C31" t="s" s="15">
        <v>11</v>
      </c>
    </row>
    <row r="32" ht="20.05" customHeight="1">
      <c r="A32" s="16"/>
      <c r="B32" s="45">
        <v>14</v>
      </c>
      <c r="C32" t="s" s="15">
        <v>11</v>
      </c>
    </row>
    <row r="33" ht="20.05" customHeight="1">
      <c r="A33" s="16"/>
      <c r="B33" s="45">
        <v>15</v>
      </c>
      <c r="C33" t="s" s="15">
        <v>11</v>
      </c>
    </row>
    <row r="34" ht="20.05" customHeight="1">
      <c r="A34" t="s" s="13">
        <v>66</v>
      </c>
      <c r="B34" s="45">
        <v>1</v>
      </c>
      <c r="C34" t="s" s="15">
        <v>11</v>
      </c>
    </row>
    <row r="35" ht="20.05" customHeight="1">
      <c r="A35" s="16"/>
      <c r="B35" s="45">
        <v>2</v>
      </c>
      <c r="C35" t="s" s="15">
        <v>11</v>
      </c>
    </row>
    <row r="36" ht="20.05" customHeight="1">
      <c r="A36" s="16"/>
      <c r="B36" s="45">
        <v>3</v>
      </c>
      <c r="C36" t="s" s="15">
        <v>11</v>
      </c>
    </row>
    <row r="37" ht="20.05" customHeight="1">
      <c r="A37" s="16"/>
      <c r="B37" s="45">
        <v>4</v>
      </c>
      <c r="C37" t="s" s="15">
        <v>11</v>
      </c>
    </row>
    <row r="38" ht="20.05" customHeight="1">
      <c r="A38" s="16"/>
      <c r="B38" s="45">
        <v>5</v>
      </c>
      <c r="C38" t="s" s="15">
        <v>11</v>
      </c>
    </row>
    <row r="39" ht="20.05" customHeight="1">
      <c r="A39" s="16"/>
      <c r="B39" s="45">
        <v>6</v>
      </c>
      <c r="C39" t="s" s="15">
        <v>11</v>
      </c>
    </row>
    <row r="40" ht="20.05" customHeight="1">
      <c r="A40" s="16"/>
      <c r="B40" s="45">
        <v>7</v>
      </c>
      <c r="C40" t="s" s="15">
        <v>11</v>
      </c>
    </row>
    <row r="41" ht="20.05" customHeight="1">
      <c r="A41" s="16"/>
      <c r="B41" s="45">
        <v>8</v>
      </c>
      <c r="C41" t="s" s="15">
        <v>11</v>
      </c>
    </row>
    <row r="42" ht="20.05" customHeight="1">
      <c r="A42" s="16"/>
      <c r="B42" s="45">
        <v>9</v>
      </c>
      <c r="C42" t="s" s="15">
        <v>11</v>
      </c>
    </row>
    <row r="43" ht="20.05" customHeight="1">
      <c r="A43" s="16"/>
      <c r="B43" s="45">
        <v>10</v>
      </c>
      <c r="C43" t="s" s="15">
        <v>11</v>
      </c>
    </row>
    <row r="44" ht="20.05" customHeight="1">
      <c r="A44" s="16"/>
      <c r="B44" s="45">
        <v>11</v>
      </c>
      <c r="C44" t="s" s="15">
        <v>11</v>
      </c>
    </row>
    <row r="45" ht="20.05" customHeight="1">
      <c r="A45" s="16"/>
      <c r="B45" s="45">
        <v>12</v>
      </c>
      <c r="C45" t="s" s="15">
        <v>11</v>
      </c>
    </row>
    <row r="46" ht="20.05" customHeight="1">
      <c r="A46" s="16"/>
      <c r="B46" s="45">
        <v>13</v>
      </c>
      <c r="C46" t="s" s="15">
        <v>11</v>
      </c>
    </row>
    <row r="47" ht="20.05" customHeight="1">
      <c r="A47" s="16"/>
      <c r="B47" s="45">
        <v>14</v>
      </c>
      <c r="C47" t="s" s="15">
        <v>11</v>
      </c>
    </row>
    <row r="48" ht="20.05" customHeight="1">
      <c r="A48" s="16"/>
      <c r="B48" s="45">
        <v>15</v>
      </c>
      <c r="C48" t="s" s="15">
        <v>11</v>
      </c>
    </row>
    <row r="49" ht="20.05" customHeight="1">
      <c r="A49" t="s" s="13">
        <v>67</v>
      </c>
      <c r="B49" s="45">
        <v>1</v>
      </c>
      <c r="C49" t="s" s="15">
        <v>11</v>
      </c>
    </row>
    <row r="50" ht="20.05" customHeight="1">
      <c r="A50" s="16"/>
      <c r="B50" s="45">
        <v>2</v>
      </c>
      <c r="C50" t="s" s="15">
        <v>11</v>
      </c>
    </row>
    <row r="51" ht="20.05" customHeight="1">
      <c r="A51" s="16"/>
      <c r="B51" s="45">
        <v>3</v>
      </c>
      <c r="C51" t="s" s="15">
        <v>11</v>
      </c>
    </row>
    <row r="52" ht="20.05" customHeight="1">
      <c r="A52" s="16"/>
      <c r="B52" s="45">
        <v>4</v>
      </c>
      <c r="C52" t="s" s="15">
        <v>11</v>
      </c>
    </row>
    <row r="53" ht="20.05" customHeight="1">
      <c r="A53" s="16"/>
      <c r="B53" s="45">
        <v>5</v>
      </c>
      <c r="C53" t="s" s="15">
        <v>11</v>
      </c>
    </row>
    <row r="54" ht="20.05" customHeight="1">
      <c r="A54" s="16"/>
      <c r="B54" s="45">
        <v>6</v>
      </c>
      <c r="C54" t="s" s="15">
        <v>11</v>
      </c>
    </row>
    <row r="55" ht="20.05" customHeight="1">
      <c r="A55" s="16"/>
      <c r="B55" s="45">
        <v>7</v>
      </c>
      <c r="C55" t="s" s="15">
        <v>11</v>
      </c>
    </row>
    <row r="56" ht="20.05" customHeight="1">
      <c r="A56" s="16"/>
      <c r="B56" s="45">
        <v>8</v>
      </c>
      <c r="C56" t="s" s="15">
        <v>11</v>
      </c>
    </row>
    <row r="57" ht="20.05" customHeight="1">
      <c r="A57" s="16"/>
      <c r="B57" s="45">
        <v>9</v>
      </c>
      <c r="C57" t="s" s="15">
        <v>11</v>
      </c>
    </row>
    <row r="58" ht="20.05" customHeight="1">
      <c r="A58" s="16"/>
      <c r="B58" s="45">
        <v>10</v>
      </c>
      <c r="C58" t="s" s="15">
        <v>11</v>
      </c>
    </row>
    <row r="59" ht="20.05" customHeight="1">
      <c r="A59" s="16"/>
      <c r="B59" s="45">
        <v>11</v>
      </c>
      <c r="C59" t="s" s="15">
        <v>11</v>
      </c>
    </row>
    <row r="60" ht="20.05" customHeight="1">
      <c r="A60" s="16"/>
      <c r="B60" s="45">
        <v>12</v>
      </c>
      <c r="C60" t="s" s="15">
        <v>11</v>
      </c>
    </row>
    <row r="61" ht="20.05" customHeight="1">
      <c r="A61" s="16"/>
      <c r="B61" s="45">
        <v>13</v>
      </c>
      <c r="C61" t="s" s="15">
        <v>11</v>
      </c>
    </row>
    <row r="62" ht="20.05" customHeight="1">
      <c r="A62" s="16"/>
      <c r="B62" s="45">
        <v>14</v>
      </c>
      <c r="C62" t="s" s="15">
        <v>11</v>
      </c>
    </row>
    <row r="63" ht="20.05" customHeight="1">
      <c r="A63" s="16"/>
      <c r="B63" s="45">
        <v>15</v>
      </c>
      <c r="C63" t="s" s="15">
        <v>11</v>
      </c>
    </row>
    <row r="64" ht="20.05" customHeight="1">
      <c r="A64" t="s" s="13">
        <v>68</v>
      </c>
      <c r="B64" t="s" s="46">
        <v>69</v>
      </c>
      <c r="C64" t="s" s="15">
        <v>11</v>
      </c>
    </row>
    <row r="65" ht="20.05" customHeight="1">
      <c r="A65" s="16"/>
      <c r="B65" t="s" s="46">
        <v>70</v>
      </c>
      <c r="C65" t="s" s="15">
        <v>11</v>
      </c>
    </row>
    <row r="66" ht="20.05" customHeight="1">
      <c r="A66" s="16"/>
      <c r="B66" t="s" s="46">
        <v>71</v>
      </c>
      <c r="C66" t="s" s="15">
        <v>11</v>
      </c>
    </row>
    <row r="67" ht="20.05" customHeight="1">
      <c r="A67" s="16"/>
      <c r="B67" t="s" s="46">
        <v>72</v>
      </c>
      <c r="C67" t="s" s="15">
        <v>11</v>
      </c>
    </row>
    <row r="68" ht="20.05" customHeight="1">
      <c r="A68" s="16"/>
      <c r="B68" t="s" s="46">
        <v>73</v>
      </c>
      <c r="C68" t="s" s="15">
        <v>11</v>
      </c>
    </row>
    <row r="69" ht="20.05" customHeight="1">
      <c r="A69" s="16"/>
      <c r="B69" t="s" s="46">
        <v>74</v>
      </c>
      <c r="C69" t="s" s="15">
        <v>11</v>
      </c>
    </row>
    <row r="70" ht="20.05" customHeight="1">
      <c r="A70" t="s" s="13">
        <v>75</v>
      </c>
      <c r="B70" s="45">
        <v>1</v>
      </c>
      <c r="C70" t="s" s="15">
        <v>11</v>
      </c>
    </row>
    <row r="71" ht="20.05" customHeight="1">
      <c r="A71" s="16"/>
      <c r="B71" s="45">
        <v>2</v>
      </c>
      <c r="C71" t="s" s="15">
        <v>11</v>
      </c>
    </row>
    <row r="72" ht="20.05" customHeight="1">
      <c r="A72" s="16"/>
      <c r="B72" s="45">
        <v>3</v>
      </c>
      <c r="C72" t="s" s="15">
        <v>11</v>
      </c>
    </row>
    <row r="73" ht="20.05" customHeight="1">
      <c r="A73" s="16"/>
      <c r="B73" s="45">
        <v>4</v>
      </c>
      <c r="C73" t="s" s="15">
        <v>11</v>
      </c>
    </row>
    <row r="74" ht="20.05" customHeight="1">
      <c r="A74" s="16"/>
      <c r="B74" s="45">
        <v>5</v>
      </c>
      <c r="C74" t="s" s="15">
        <v>11</v>
      </c>
    </row>
    <row r="75" ht="20.05" customHeight="1">
      <c r="A75" s="16"/>
      <c r="B75" s="45">
        <v>6</v>
      </c>
      <c r="C75" t="s" s="15">
        <v>11</v>
      </c>
    </row>
    <row r="76" ht="20.05" customHeight="1">
      <c r="A76" s="16"/>
      <c r="B76" s="45">
        <v>7</v>
      </c>
      <c r="C76" t="s" s="15">
        <v>11</v>
      </c>
    </row>
    <row r="77" ht="20.05" customHeight="1">
      <c r="A77" s="16"/>
      <c r="B77" s="45">
        <v>8</v>
      </c>
      <c r="C77" t="s" s="15">
        <v>11</v>
      </c>
    </row>
    <row r="78" ht="20.05" customHeight="1">
      <c r="A78" s="16"/>
      <c r="B78" s="45">
        <v>9</v>
      </c>
      <c r="C78" t="s" s="15">
        <v>11</v>
      </c>
    </row>
    <row r="79" ht="20.05" customHeight="1">
      <c r="A79" s="16"/>
      <c r="B79" s="45">
        <v>10</v>
      </c>
      <c r="C79" t="s" s="15">
        <v>11</v>
      </c>
    </row>
    <row r="80" ht="20.05" customHeight="1">
      <c r="A80" s="16"/>
      <c r="B80" s="45">
        <v>11</v>
      </c>
      <c r="C80" t="s" s="15">
        <v>11</v>
      </c>
    </row>
    <row r="81" ht="20.05" customHeight="1">
      <c r="A81" s="16"/>
      <c r="B81" s="45">
        <v>12</v>
      </c>
      <c r="C81" t="s" s="15">
        <v>11</v>
      </c>
    </row>
    <row r="82" ht="20.05" customHeight="1">
      <c r="A82" s="16"/>
      <c r="B82" s="45">
        <v>13</v>
      </c>
      <c r="C82" t="s" s="15">
        <v>11</v>
      </c>
    </row>
    <row r="83" ht="20.05" customHeight="1">
      <c r="A83" s="16"/>
      <c r="B83" s="45">
        <v>14</v>
      </c>
      <c r="C83" t="s" s="15">
        <v>11</v>
      </c>
    </row>
    <row r="84" ht="20.05" customHeight="1">
      <c r="A84" s="16"/>
      <c r="B84" s="45">
        <v>15</v>
      </c>
      <c r="C84" t="s" s="15">
        <v>11</v>
      </c>
    </row>
    <row r="85" ht="20.05" customHeight="1">
      <c r="A85" s="16"/>
      <c r="B85" s="45">
        <v>16</v>
      </c>
      <c r="C85" t="s" s="15">
        <v>11</v>
      </c>
    </row>
    <row r="86" ht="20.05" customHeight="1">
      <c r="A86" s="16"/>
      <c r="B86" s="45">
        <v>17</v>
      </c>
      <c r="C86" t="s" s="15">
        <v>11</v>
      </c>
    </row>
    <row r="87" ht="20.05" customHeight="1">
      <c r="A87" s="16"/>
      <c r="B87" s="45">
        <v>18</v>
      </c>
      <c r="C87" t="s" s="15">
        <v>11</v>
      </c>
    </row>
    <row r="88" ht="20.05" customHeight="1">
      <c r="A88" s="16"/>
      <c r="B88" s="45">
        <v>19</v>
      </c>
      <c r="C88" t="s" s="15">
        <v>11</v>
      </c>
    </row>
    <row r="89" ht="20.05" customHeight="1">
      <c r="A89" s="16"/>
      <c r="B89" s="45">
        <v>20</v>
      </c>
      <c r="C89" t="s" s="15">
        <v>11</v>
      </c>
    </row>
    <row r="90" ht="20.05" customHeight="1">
      <c r="A90" s="16"/>
      <c r="B90" s="45">
        <v>21</v>
      </c>
      <c r="C90" t="s" s="15">
        <v>11</v>
      </c>
    </row>
    <row r="91" ht="20.05" customHeight="1">
      <c r="A91" s="16"/>
      <c r="B91" s="45">
        <v>22</v>
      </c>
      <c r="C91" t="s" s="15">
        <v>11</v>
      </c>
    </row>
    <row r="92" ht="20.05" customHeight="1">
      <c r="A92" s="16"/>
      <c r="B92" s="45">
        <v>23</v>
      </c>
      <c r="C92" t="s" s="15">
        <v>11</v>
      </c>
    </row>
    <row r="93" ht="20.05" customHeight="1">
      <c r="A93" s="16"/>
      <c r="B93" s="45">
        <v>24</v>
      </c>
      <c r="C93" t="s" s="15">
        <v>11</v>
      </c>
    </row>
    <row r="94" ht="20.05" customHeight="1">
      <c r="A94" s="16"/>
      <c r="B94" s="45">
        <v>25</v>
      </c>
      <c r="C94" t="s" s="15">
        <v>11</v>
      </c>
    </row>
    <row r="95" ht="20.05" customHeight="1">
      <c r="A95" s="16"/>
      <c r="B95" s="45">
        <v>26</v>
      </c>
      <c r="C95" t="s" s="15">
        <v>11</v>
      </c>
    </row>
    <row r="96" ht="20.05" customHeight="1">
      <c r="A96" s="16"/>
      <c r="B96" s="45">
        <v>27</v>
      </c>
      <c r="C96" t="s" s="15">
        <v>11</v>
      </c>
    </row>
    <row r="97" ht="20.05" customHeight="1">
      <c r="A97" s="16"/>
      <c r="B97" s="45">
        <v>28</v>
      </c>
      <c r="C97" t="s" s="15">
        <v>11</v>
      </c>
    </row>
    <row r="98" ht="20.05" customHeight="1">
      <c r="A98" s="16"/>
      <c r="B98" s="45">
        <v>29</v>
      </c>
      <c r="C98" t="s" s="15">
        <v>11</v>
      </c>
    </row>
    <row r="99" ht="20.05" customHeight="1">
      <c r="A99" s="16"/>
      <c r="B99" s="45">
        <v>30</v>
      </c>
      <c r="C99" t="s" s="15">
        <v>11</v>
      </c>
    </row>
    <row r="100" ht="20.05" customHeight="1">
      <c r="A100" t="s" s="13">
        <v>76</v>
      </c>
      <c r="B100" s="45">
        <v>1</v>
      </c>
      <c r="C100" t="s" s="15">
        <v>11</v>
      </c>
    </row>
    <row r="101" ht="20.05" customHeight="1">
      <c r="A101" s="16"/>
      <c r="B101" s="45">
        <v>2</v>
      </c>
      <c r="C101" t="s" s="15">
        <v>11</v>
      </c>
    </row>
    <row r="102" ht="20.05" customHeight="1">
      <c r="A102" s="16"/>
      <c r="B102" s="45">
        <v>3</v>
      </c>
      <c r="C102" t="s" s="15">
        <v>11</v>
      </c>
    </row>
    <row r="103" ht="20.05" customHeight="1">
      <c r="A103" s="16"/>
      <c r="B103" s="45">
        <v>4</v>
      </c>
      <c r="C103" t="s" s="15">
        <v>11</v>
      </c>
    </row>
    <row r="104" ht="20.05" customHeight="1">
      <c r="A104" s="16"/>
      <c r="B104" s="45">
        <v>5</v>
      </c>
      <c r="C104" t="s" s="15">
        <v>11</v>
      </c>
    </row>
    <row r="105" ht="20.05" customHeight="1">
      <c r="A105" s="16"/>
      <c r="B105" s="45">
        <v>6</v>
      </c>
      <c r="C105" t="s" s="15">
        <v>11</v>
      </c>
    </row>
    <row r="106" ht="20.05" customHeight="1">
      <c r="A106" s="16"/>
      <c r="B106" s="45">
        <v>7</v>
      </c>
      <c r="C106" t="s" s="15">
        <v>11</v>
      </c>
    </row>
    <row r="107" ht="20.05" customHeight="1">
      <c r="A107" s="16"/>
      <c r="B107" s="45">
        <v>8</v>
      </c>
      <c r="C107" t="s" s="15">
        <v>11</v>
      </c>
    </row>
    <row r="108" ht="20.05" customHeight="1">
      <c r="A108" s="16"/>
      <c r="B108" s="45">
        <v>9</v>
      </c>
      <c r="C108" t="s" s="15">
        <v>11</v>
      </c>
    </row>
    <row r="109" ht="20.05" customHeight="1">
      <c r="A109" s="16"/>
      <c r="B109" s="45">
        <v>10</v>
      </c>
      <c r="C109" t="s" s="15">
        <v>11</v>
      </c>
    </row>
    <row r="110" ht="20.05" customHeight="1">
      <c r="A110" t="s" s="13">
        <v>77</v>
      </c>
      <c r="B110" s="45">
        <v>1</v>
      </c>
      <c r="C110" t="s" s="15">
        <v>11</v>
      </c>
    </row>
    <row r="111" ht="20.05" customHeight="1">
      <c r="A111" s="16"/>
      <c r="B111" s="45">
        <v>2</v>
      </c>
      <c r="C111" t="s" s="15">
        <v>11</v>
      </c>
    </row>
    <row r="112" ht="20.05" customHeight="1">
      <c r="A112" s="16"/>
      <c r="B112" s="45">
        <v>3</v>
      </c>
      <c r="C112" t="s" s="15">
        <v>11</v>
      </c>
    </row>
    <row r="113" ht="20.05" customHeight="1">
      <c r="A113" s="16"/>
      <c r="B113" s="45">
        <v>4</v>
      </c>
      <c r="C113" t="s" s="15">
        <v>11</v>
      </c>
    </row>
    <row r="114" ht="20.05" customHeight="1">
      <c r="A114" s="16"/>
      <c r="B114" s="45">
        <v>5</v>
      </c>
      <c r="C114" t="s" s="15">
        <v>11</v>
      </c>
    </row>
    <row r="115" ht="20.05" customHeight="1">
      <c r="A115" s="16"/>
      <c r="B115" s="45">
        <v>6</v>
      </c>
      <c r="C115" t="s" s="15">
        <v>11</v>
      </c>
    </row>
    <row r="116" ht="20.05" customHeight="1">
      <c r="A116" s="16"/>
      <c r="B116" s="45">
        <v>7</v>
      </c>
      <c r="C116" t="s" s="15">
        <v>11</v>
      </c>
    </row>
    <row r="117" ht="20.05" customHeight="1">
      <c r="A117" s="16"/>
      <c r="B117" s="45">
        <v>8</v>
      </c>
      <c r="C117" t="s" s="15">
        <v>11</v>
      </c>
    </row>
    <row r="118" ht="20.05" customHeight="1">
      <c r="A118" s="16"/>
      <c r="B118" s="45">
        <v>9</v>
      </c>
      <c r="C118" t="s" s="15">
        <v>11</v>
      </c>
    </row>
    <row r="119" ht="20.05" customHeight="1">
      <c r="A119" s="16"/>
      <c r="B119" s="45">
        <v>10</v>
      </c>
      <c r="C119" t="s" s="15">
        <v>11</v>
      </c>
    </row>
    <row r="120" ht="20.05" customHeight="1">
      <c r="A120" s="16"/>
      <c r="B120" s="45">
        <v>11</v>
      </c>
      <c r="C120" t="s" s="15">
        <v>11</v>
      </c>
    </row>
    <row r="121" ht="20.05" customHeight="1">
      <c r="A121" s="16"/>
      <c r="B121" s="45">
        <v>12</v>
      </c>
      <c r="C121" t="s" s="15">
        <v>11</v>
      </c>
    </row>
    <row r="122" ht="20.05" customHeight="1">
      <c r="A122" s="16"/>
      <c r="B122" s="45">
        <v>13</v>
      </c>
      <c r="C122" t="s" s="15">
        <v>11</v>
      </c>
    </row>
    <row r="123" ht="20.05" customHeight="1">
      <c r="A123" s="16"/>
      <c r="B123" s="45">
        <v>14</v>
      </c>
      <c r="C123" t="s" s="15">
        <v>11</v>
      </c>
    </row>
    <row r="124" ht="20.05" customHeight="1">
      <c r="A124" s="16"/>
      <c r="B124" s="45">
        <v>15</v>
      </c>
      <c r="C124" t="s" s="15">
        <v>11</v>
      </c>
    </row>
    <row r="125" ht="20.05" customHeight="1">
      <c r="A125" t="s" s="13">
        <v>78</v>
      </c>
      <c r="B125" s="45">
        <v>1</v>
      </c>
      <c r="C125" t="s" s="15">
        <v>11</v>
      </c>
    </row>
    <row r="126" ht="20.05" customHeight="1">
      <c r="A126" s="16"/>
      <c r="B126" s="45">
        <v>2</v>
      </c>
      <c r="C126" t="s" s="15">
        <v>11</v>
      </c>
    </row>
    <row r="127" ht="20.05" customHeight="1">
      <c r="A127" s="16"/>
      <c r="B127" s="45">
        <v>3</v>
      </c>
      <c r="C127" t="s" s="15">
        <v>11</v>
      </c>
    </row>
    <row r="128" ht="20.05" customHeight="1">
      <c r="A128" s="16"/>
      <c r="B128" s="45">
        <v>4</v>
      </c>
      <c r="C128" t="s" s="15">
        <v>11</v>
      </c>
    </row>
    <row r="129" ht="20.05" customHeight="1">
      <c r="A129" s="16"/>
      <c r="B129" s="45">
        <v>5</v>
      </c>
      <c r="C129" t="s" s="15">
        <v>11</v>
      </c>
    </row>
    <row r="130" ht="20.05" customHeight="1">
      <c r="A130" s="16"/>
      <c r="B130" s="45">
        <v>6</v>
      </c>
      <c r="C130" t="s" s="15">
        <v>11</v>
      </c>
    </row>
    <row r="131" ht="20.05" customHeight="1">
      <c r="A131" s="16"/>
      <c r="B131" s="45">
        <v>7</v>
      </c>
      <c r="C131" t="s" s="15">
        <v>11</v>
      </c>
    </row>
    <row r="132" ht="20.05" customHeight="1">
      <c r="A132" s="16"/>
      <c r="B132" s="45">
        <v>8</v>
      </c>
      <c r="C132" t="s" s="15">
        <v>11</v>
      </c>
    </row>
    <row r="133" ht="20.05" customHeight="1">
      <c r="A133" s="16"/>
      <c r="B133" s="45">
        <v>9</v>
      </c>
      <c r="C133" t="s" s="15">
        <v>11</v>
      </c>
    </row>
    <row r="134" ht="20.05" customHeight="1">
      <c r="A134" s="16"/>
      <c r="B134" s="45">
        <v>10</v>
      </c>
      <c r="C134" t="s" s="15">
        <v>11</v>
      </c>
    </row>
    <row r="135" ht="20.05" customHeight="1">
      <c r="A135" s="16"/>
      <c r="B135" s="45">
        <v>11</v>
      </c>
      <c r="C135" t="s" s="15">
        <v>11</v>
      </c>
    </row>
    <row r="136" ht="20.05" customHeight="1">
      <c r="A136" s="16"/>
      <c r="B136" s="45">
        <v>12</v>
      </c>
      <c r="C136" t="s" s="15">
        <v>11</v>
      </c>
    </row>
    <row r="137" ht="20.05" customHeight="1">
      <c r="A137" s="16"/>
      <c r="B137" s="45">
        <v>13</v>
      </c>
      <c r="C137" t="s" s="15">
        <v>11</v>
      </c>
    </row>
    <row r="138" ht="20.05" customHeight="1">
      <c r="A138" s="16"/>
      <c r="B138" s="45">
        <v>14</v>
      </c>
      <c r="C138" t="s" s="15">
        <v>11</v>
      </c>
    </row>
    <row r="139" ht="20.05" customHeight="1">
      <c r="A139" s="16"/>
      <c r="B139" s="45">
        <v>15</v>
      </c>
      <c r="C139" t="s" s="15">
        <v>11</v>
      </c>
    </row>
  </sheetData>
  <mergeCells count="1">
    <mergeCell ref="A1:C1"/>
  </mergeCells>
  <conditionalFormatting sqref="C4:C139">
    <cfRule type="cellIs" dxfId="8" priority="1" operator="equal" stopIfTrue="1">
      <formula>"Placeholder"</formula>
    </cfRule>
    <cfRule type="cellIs" dxfId="9" priority="2" operator="equal" stopIfTrue="1">
      <formula>"Draft"</formula>
    </cfRule>
    <cfRule type="cellIs" dxfId="10" priority="3" operator="equal" stopIfTrue="1">
      <formula>"Complete"</formula>
    </cfRule>
    <cfRule type="cellIs" dxfId="11" priority="4" operator="equal" stopIfTrue="1">
      <formula>"None"</formula>
    </cfRule>
  </conditionalFormatting>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2:C33"/>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16.3516" style="47" customWidth="1"/>
    <col min="2" max="2" width="19.4375" style="47" customWidth="1"/>
    <col min="3" max="3" width="16.3516" style="47" customWidth="1"/>
    <col min="4" max="256" width="16.3516" style="47" customWidth="1"/>
  </cols>
  <sheetData>
    <row r="1" ht="27.65" customHeight="1">
      <c r="A1" t="s" s="7">
        <v>58</v>
      </c>
      <c r="B1" s="7"/>
      <c r="C1" s="7"/>
    </row>
    <row r="2" ht="20.05" customHeight="1">
      <c r="A2" s="42"/>
      <c r="B2" s="42"/>
      <c r="C2" s="43">
        <f>ROWS(C2:C33)</f>
        <v>30</v>
      </c>
    </row>
    <row r="3" ht="20.25" customHeight="1">
      <c r="A3" t="s" s="8">
        <v>62</v>
      </c>
      <c r="B3" t="s" s="8">
        <v>63</v>
      </c>
      <c r="C3" s="18"/>
    </row>
    <row r="4" ht="20.25" customHeight="1">
      <c r="A4" t="s" s="10">
        <v>64</v>
      </c>
      <c r="B4" s="44">
        <v>1</v>
      </c>
      <c r="C4" t="s" s="12">
        <v>11</v>
      </c>
    </row>
    <row r="5" ht="20.05" customHeight="1">
      <c r="A5" s="16"/>
      <c r="B5" s="45">
        <v>2</v>
      </c>
      <c r="C5" t="s" s="15">
        <v>11</v>
      </c>
    </row>
    <row r="6" ht="20.05" customHeight="1">
      <c r="A6" s="16"/>
      <c r="B6" s="45">
        <v>3</v>
      </c>
      <c r="C6" t="s" s="15">
        <v>11</v>
      </c>
    </row>
    <row r="7" ht="20.05" customHeight="1">
      <c r="A7" s="16"/>
      <c r="B7" s="45">
        <v>4</v>
      </c>
      <c r="C7" t="s" s="15">
        <v>11</v>
      </c>
    </row>
    <row r="8" ht="20.05" customHeight="1">
      <c r="A8" s="16"/>
      <c r="B8" s="45">
        <v>5</v>
      </c>
      <c r="C8" t="s" s="15">
        <v>11</v>
      </c>
    </row>
    <row r="9" ht="20.05" customHeight="1">
      <c r="A9" s="16"/>
      <c r="B9" s="45">
        <v>6</v>
      </c>
      <c r="C9" t="s" s="15">
        <v>11</v>
      </c>
    </row>
    <row r="10" ht="20.05" customHeight="1">
      <c r="A10" s="16"/>
      <c r="B10" s="45">
        <v>7</v>
      </c>
      <c r="C10" t="s" s="15">
        <v>11</v>
      </c>
    </row>
    <row r="11" ht="20.05" customHeight="1">
      <c r="A11" s="16"/>
      <c r="B11" s="45">
        <v>8</v>
      </c>
      <c r="C11" t="s" s="15">
        <v>11</v>
      </c>
    </row>
    <row r="12" ht="20.05" customHeight="1">
      <c r="A12" s="16"/>
      <c r="B12" s="45">
        <v>9</v>
      </c>
      <c r="C12" t="s" s="15">
        <v>11</v>
      </c>
    </row>
    <row r="13" ht="20.05" customHeight="1">
      <c r="A13" s="16"/>
      <c r="B13" s="45">
        <v>10</v>
      </c>
      <c r="C13" t="s" s="15">
        <v>11</v>
      </c>
    </row>
    <row r="14" ht="20.05" customHeight="1">
      <c r="A14" s="16"/>
      <c r="B14" s="45">
        <v>11</v>
      </c>
      <c r="C14" t="s" s="15">
        <v>11</v>
      </c>
    </row>
    <row r="15" ht="20.05" customHeight="1">
      <c r="A15" s="16"/>
      <c r="B15" s="45">
        <v>12</v>
      </c>
      <c r="C15" t="s" s="15">
        <v>11</v>
      </c>
    </row>
    <row r="16" ht="20.05" customHeight="1">
      <c r="A16" s="16"/>
      <c r="B16" s="45">
        <v>13</v>
      </c>
      <c r="C16" t="s" s="15">
        <v>11</v>
      </c>
    </row>
    <row r="17" ht="20.05" customHeight="1">
      <c r="A17" s="16"/>
      <c r="B17" s="45">
        <v>14</v>
      </c>
      <c r="C17" t="s" s="15">
        <v>11</v>
      </c>
    </row>
    <row r="18" ht="20.05" customHeight="1">
      <c r="A18" s="16"/>
      <c r="B18" s="45">
        <v>15</v>
      </c>
      <c r="C18" t="s" s="15">
        <v>11</v>
      </c>
    </row>
    <row r="19" ht="20.05" customHeight="1">
      <c r="A19" t="s" s="13">
        <v>65</v>
      </c>
      <c r="B19" s="45">
        <v>1</v>
      </c>
      <c r="C19" t="s" s="15">
        <v>11</v>
      </c>
    </row>
    <row r="20" ht="20.05" customHeight="1">
      <c r="A20" s="16"/>
      <c r="B20" s="45">
        <v>2</v>
      </c>
      <c r="C20" t="s" s="15">
        <v>11</v>
      </c>
    </row>
    <row r="21" ht="20.05" customHeight="1">
      <c r="A21" s="16"/>
      <c r="B21" s="45">
        <v>3</v>
      </c>
      <c r="C21" t="s" s="15">
        <v>11</v>
      </c>
    </row>
    <row r="22" ht="20.05" customHeight="1">
      <c r="A22" s="16"/>
      <c r="B22" s="45">
        <v>4</v>
      </c>
      <c r="C22" t="s" s="15">
        <v>11</v>
      </c>
    </row>
    <row r="23" ht="20.05" customHeight="1">
      <c r="A23" s="16"/>
      <c r="B23" s="45">
        <v>5</v>
      </c>
      <c r="C23" t="s" s="15">
        <v>11</v>
      </c>
    </row>
    <row r="24" ht="20.05" customHeight="1">
      <c r="A24" s="16"/>
      <c r="B24" s="45">
        <v>6</v>
      </c>
      <c r="C24" t="s" s="15">
        <v>11</v>
      </c>
    </row>
    <row r="25" ht="20.05" customHeight="1">
      <c r="A25" s="16"/>
      <c r="B25" s="45">
        <v>7</v>
      </c>
      <c r="C25" t="s" s="15">
        <v>11</v>
      </c>
    </row>
    <row r="26" ht="20.05" customHeight="1">
      <c r="A26" s="16"/>
      <c r="B26" s="45">
        <v>8</v>
      </c>
      <c r="C26" t="s" s="15">
        <v>11</v>
      </c>
    </row>
    <row r="27" ht="20.05" customHeight="1">
      <c r="A27" s="16"/>
      <c r="B27" s="45">
        <v>9</v>
      </c>
      <c r="C27" t="s" s="15">
        <v>11</v>
      </c>
    </row>
    <row r="28" ht="20.05" customHeight="1">
      <c r="A28" s="16"/>
      <c r="B28" s="45">
        <v>10</v>
      </c>
      <c r="C28" t="s" s="15">
        <v>11</v>
      </c>
    </row>
    <row r="29" ht="20.05" customHeight="1">
      <c r="A29" s="16"/>
      <c r="B29" s="45">
        <v>11</v>
      </c>
      <c r="C29" t="s" s="15">
        <v>11</v>
      </c>
    </row>
    <row r="30" ht="20.05" customHeight="1">
      <c r="A30" s="16"/>
      <c r="B30" s="45">
        <v>12</v>
      </c>
      <c r="C30" t="s" s="15">
        <v>11</v>
      </c>
    </row>
    <row r="31" ht="20.05" customHeight="1">
      <c r="A31" s="16"/>
      <c r="B31" s="45">
        <v>13</v>
      </c>
      <c r="C31" t="s" s="15">
        <v>11</v>
      </c>
    </row>
    <row r="32" ht="20.05" customHeight="1">
      <c r="A32" s="16"/>
      <c r="B32" s="45">
        <v>14</v>
      </c>
      <c r="C32" t="s" s="15">
        <v>11</v>
      </c>
    </row>
    <row r="33" ht="20.05" customHeight="1">
      <c r="A33" s="16"/>
      <c r="B33" s="45">
        <v>15</v>
      </c>
      <c r="C33" t="s" s="15">
        <v>11</v>
      </c>
    </row>
  </sheetData>
  <mergeCells count="1">
    <mergeCell ref="A1:C1"/>
  </mergeCells>
  <conditionalFormatting sqref="C4:C33">
    <cfRule type="cellIs" dxfId="12" priority="1" operator="equal" stopIfTrue="1">
      <formula>"Placeholder"</formula>
    </cfRule>
    <cfRule type="cellIs" dxfId="13" priority="2" operator="equal" stopIfTrue="1">
      <formula>"Draft"</formula>
    </cfRule>
    <cfRule type="cellIs" dxfId="14" priority="3" operator="equal" stopIfTrue="1">
      <formula>"Complete"</formula>
    </cfRule>
    <cfRule type="cellIs" dxfId="15" priority="4" operator="equal" stopIfTrue="1">
      <formula>"None"</formula>
    </cfRule>
  </conditionalFormatting>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2:C24"/>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16.3516" style="48" customWidth="1"/>
    <col min="2" max="2" width="19.4375" style="48" customWidth="1"/>
    <col min="3" max="3" width="16.3516" style="48" customWidth="1"/>
    <col min="4" max="256" width="16.3516" style="48" customWidth="1"/>
  </cols>
  <sheetData>
    <row r="1" ht="27.65" customHeight="1">
      <c r="A1" t="s" s="7">
        <v>59</v>
      </c>
      <c r="B1" s="7"/>
      <c r="C1" s="7"/>
    </row>
    <row r="2" ht="20.05" customHeight="1">
      <c r="A2" s="42"/>
      <c r="B2" s="42"/>
      <c r="C2" s="43">
        <f>ROWS(C2:C24)</f>
        <v>21</v>
      </c>
    </row>
    <row r="3" ht="20.25" customHeight="1">
      <c r="A3" t="s" s="8">
        <v>62</v>
      </c>
      <c r="B3" t="s" s="8">
        <v>63</v>
      </c>
      <c r="C3" s="18"/>
    </row>
    <row r="4" ht="20.25" customHeight="1">
      <c r="A4" t="s" s="10">
        <v>75</v>
      </c>
      <c r="B4" s="44">
        <v>1</v>
      </c>
      <c r="C4" t="s" s="12">
        <v>11</v>
      </c>
    </row>
    <row r="5" ht="20.05" customHeight="1">
      <c r="A5" s="16"/>
      <c r="B5" s="45">
        <v>2</v>
      </c>
      <c r="C5" t="s" s="15">
        <v>11</v>
      </c>
    </row>
    <row r="6" ht="20.05" customHeight="1">
      <c r="A6" s="16"/>
      <c r="B6" s="45">
        <v>3</v>
      </c>
      <c r="C6" t="s" s="15">
        <v>11</v>
      </c>
    </row>
    <row r="7" ht="20.05" customHeight="1">
      <c r="A7" s="16"/>
      <c r="B7" s="45">
        <v>4</v>
      </c>
      <c r="C7" t="s" s="15">
        <v>11</v>
      </c>
    </row>
    <row r="8" ht="20.05" customHeight="1">
      <c r="A8" s="16"/>
      <c r="B8" s="45">
        <v>5</v>
      </c>
      <c r="C8" t="s" s="15">
        <v>11</v>
      </c>
    </row>
    <row r="9" ht="20.05" customHeight="1">
      <c r="A9" s="16"/>
      <c r="B9" s="45">
        <v>6</v>
      </c>
      <c r="C9" t="s" s="15">
        <v>11</v>
      </c>
    </row>
    <row r="10" ht="20.05" customHeight="1">
      <c r="A10" s="16"/>
      <c r="B10" s="45">
        <v>7</v>
      </c>
      <c r="C10" t="s" s="15">
        <v>11</v>
      </c>
    </row>
    <row r="11" ht="20.05" customHeight="1">
      <c r="A11" s="16"/>
      <c r="B11" s="45">
        <v>8</v>
      </c>
      <c r="C11" t="s" s="15">
        <v>11</v>
      </c>
    </row>
    <row r="12" ht="20.05" customHeight="1">
      <c r="A12" s="16"/>
      <c r="B12" s="45">
        <v>9</v>
      </c>
      <c r="C12" t="s" s="15">
        <v>11</v>
      </c>
    </row>
    <row r="13" ht="20.05" customHeight="1">
      <c r="A13" s="16"/>
      <c r="B13" s="45">
        <v>10</v>
      </c>
      <c r="C13" t="s" s="15">
        <v>11</v>
      </c>
    </row>
    <row r="14" ht="20.05" customHeight="1">
      <c r="A14" s="16"/>
      <c r="B14" s="45">
        <v>11</v>
      </c>
      <c r="C14" t="s" s="15">
        <v>11</v>
      </c>
    </row>
    <row r="15" ht="20.05" customHeight="1">
      <c r="A15" s="16"/>
      <c r="B15" s="45">
        <v>12</v>
      </c>
      <c r="C15" t="s" s="15">
        <v>11</v>
      </c>
    </row>
    <row r="16" ht="20.05" customHeight="1">
      <c r="A16" s="16"/>
      <c r="B16" s="45">
        <v>13</v>
      </c>
      <c r="C16" t="s" s="15">
        <v>11</v>
      </c>
    </row>
    <row r="17" ht="20.05" customHeight="1">
      <c r="A17" s="16"/>
      <c r="B17" s="45">
        <v>14</v>
      </c>
      <c r="C17" t="s" s="15">
        <v>11</v>
      </c>
    </row>
    <row r="18" ht="20.05" customHeight="1">
      <c r="A18" s="16"/>
      <c r="B18" s="45">
        <v>15</v>
      </c>
      <c r="C18" t="s" s="15">
        <v>11</v>
      </c>
    </row>
    <row r="19" ht="20.05" customHeight="1">
      <c r="A19" t="s" s="13">
        <v>68</v>
      </c>
      <c r="B19" t="s" s="46">
        <v>69</v>
      </c>
      <c r="C19" t="s" s="15">
        <v>11</v>
      </c>
    </row>
    <row r="20" ht="20.05" customHeight="1">
      <c r="A20" s="16"/>
      <c r="B20" t="s" s="46">
        <v>70</v>
      </c>
      <c r="C20" t="s" s="15">
        <v>11</v>
      </c>
    </row>
    <row r="21" ht="20.05" customHeight="1">
      <c r="A21" s="16"/>
      <c r="B21" t="s" s="46">
        <v>71</v>
      </c>
      <c r="C21" t="s" s="15">
        <v>11</v>
      </c>
    </row>
    <row r="22" ht="20.05" customHeight="1">
      <c r="A22" s="16"/>
      <c r="B22" t="s" s="46">
        <v>72</v>
      </c>
      <c r="C22" t="s" s="15">
        <v>11</v>
      </c>
    </row>
    <row r="23" ht="20.05" customHeight="1">
      <c r="A23" s="16"/>
      <c r="B23" t="s" s="46">
        <v>73</v>
      </c>
      <c r="C23" t="s" s="15">
        <v>11</v>
      </c>
    </row>
    <row r="24" ht="20.05" customHeight="1">
      <c r="A24" s="16"/>
      <c r="B24" t="s" s="46">
        <v>74</v>
      </c>
      <c r="C24" t="s" s="15">
        <v>11</v>
      </c>
    </row>
  </sheetData>
  <mergeCells count="1">
    <mergeCell ref="A1:C1"/>
  </mergeCells>
  <conditionalFormatting sqref="C4:C24">
    <cfRule type="cellIs" dxfId="16" priority="1" operator="equal" stopIfTrue="1">
      <formula>"Placeholder"</formula>
    </cfRule>
    <cfRule type="cellIs" dxfId="17" priority="2" operator="equal" stopIfTrue="1">
      <formula>"Draft"</formula>
    </cfRule>
    <cfRule type="cellIs" dxfId="18" priority="3" operator="equal" stopIfTrue="1">
      <formula>"Complete"</formula>
    </cfRule>
    <cfRule type="cellIs" dxfId="19" priority="4" operator="equal" stopIfTrue="1">
      <formula>"None"</formula>
    </cfRule>
  </conditionalFormatting>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